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ul-\Documents\Dokumenter hjemme\Jens\Grundejerforening\"/>
    </mc:Choice>
  </mc:AlternateContent>
  <xr:revisionPtr revIDLastSave="0" documentId="8_{91798C0B-6E85-492F-ABA1-EE11B56D420F}" xr6:coauthVersionLast="46" xr6:coauthVersionMax="46" xr10:uidLastSave="{00000000-0000-0000-0000-000000000000}"/>
  <bookViews>
    <workbookView xWindow="-103" yWindow="-103" windowWidth="16663" windowHeight="8863" xr2:uid="{804DE487-66D7-4B8A-8763-722E8D5DE046}"/>
  </bookViews>
  <sheets>
    <sheet name="Regnskab 31.12.20)" sheetId="1" r:id="rId1"/>
  </sheets>
  <externalReferences>
    <externalReference r:id="rId2"/>
  </externalReferences>
  <definedNames>
    <definedName name="_xlnm.Print_Area" localSheetId="0">'Regnskab 31.12.20)'!$A$1:$Y$43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" i="1" l="1"/>
  <c r="I27" i="1"/>
  <c r="I29" i="1" s="1"/>
  <c r="V23" i="1" s="1"/>
  <c r="V25" i="1" s="1"/>
  <c r="X25" i="1"/>
  <c r="G25" i="1"/>
  <c r="G24" i="1"/>
  <c r="G23" i="1"/>
  <c r="S22" i="1"/>
  <c r="G22" i="1"/>
  <c r="G21" i="1"/>
  <c r="T20" i="1"/>
  <c r="G20" i="1"/>
  <c r="G19" i="1"/>
  <c r="G18" i="1"/>
  <c r="G27" i="1" s="1"/>
  <c r="X15" i="1"/>
  <c r="V15" i="1"/>
  <c r="K14" i="1"/>
  <c r="K29" i="1" s="1"/>
  <c r="T13" i="1"/>
  <c r="G12" i="1"/>
  <c r="T11" i="1"/>
  <c r="T15" i="1" s="1"/>
  <c r="G11" i="1"/>
  <c r="G14" i="1" s="1"/>
  <c r="G29" i="1" l="1"/>
  <c r="S23" i="1" s="1"/>
  <c r="T23" i="1" s="1"/>
  <c r="T25" i="1" s="1"/>
</calcChain>
</file>

<file path=xl/sharedStrings.xml><?xml version="1.0" encoding="utf-8"?>
<sst xmlns="http://schemas.openxmlformats.org/spreadsheetml/2006/main" count="116" uniqueCount="48">
  <si>
    <t>Grundejerforeningen Udsigten</t>
  </si>
  <si>
    <t>REGNSKAB  FOR  PERIODEN 1/1-31/12-2020</t>
  </si>
  <si>
    <t/>
  </si>
  <si>
    <t>RESULTATOPGØRELSE FOR PERIIODEN 1. JANUAR TIL 31. DECEMBER 2020</t>
  </si>
  <si>
    <t>BALANCE PR. 31. DECEMBER 2020</t>
  </si>
  <si>
    <t>Realiseret</t>
  </si>
  <si>
    <t xml:space="preserve">Budget </t>
  </si>
  <si>
    <t>INDTÆGTER</t>
  </si>
  <si>
    <t xml:space="preserve"> </t>
  </si>
  <si>
    <t>AKTIVER:</t>
  </si>
  <si>
    <t>Ultimo</t>
  </si>
  <si>
    <t>Kontingenter</t>
  </si>
  <si>
    <t>Diverse tilgodehavender</t>
  </si>
  <si>
    <t>Andre indtægter (Udlejning - partytelt)</t>
  </si>
  <si>
    <t>-</t>
  </si>
  <si>
    <t>Bankkonto Nykredit nr. 3447310</t>
  </si>
  <si>
    <t>AKTIVER I ALT</t>
  </si>
  <si>
    <t>UDGIFTER:</t>
  </si>
  <si>
    <t>Bidrag G/F Laanshøj</t>
  </si>
  <si>
    <t>PASSIVER:</t>
  </si>
  <si>
    <t>Vedligeholdelse af fællesarealer m.v.</t>
  </si>
  <si>
    <t>Fælles aktiviteter og bestyrelse</t>
  </si>
  <si>
    <t>Skyldige beløb - hensat</t>
  </si>
  <si>
    <t>Konsulenthonorarer</t>
  </si>
  <si>
    <t>Egenkapital:</t>
  </si>
  <si>
    <t xml:space="preserve">Administration </t>
  </si>
  <si>
    <t>Primo</t>
  </si>
  <si>
    <t>Perioderesultat</t>
  </si>
  <si>
    <t>Ansvarsforsikring</t>
  </si>
  <si>
    <t xml:space="preserve">Diverse omkostninger </t>
  </si>
  <si>
    <t>PASSIVER I ALT</t>
  </si>
  <si>
    <t>ORDINÆRE UDGIFTER</t>
  </si>
  <si>
    <t>RESULTAT  FOR PERIODEN</t>
  </si>
  <si>
    <t>I bestyrelsen:</t>
  </si>
  <si>
    <t>Dato:</t>
  </si>
  <si>
    <t>……………………………………………………………………………………………………………………</t>
  </si>
  <si>
    <t>Revisors påtegning:</t>
  </si>
  <si>
    <t>Helge Mogensen, Formand</t>
  </si>
  <si>
    <t>Lene Madsen, Næstformand</t>
  </si>
  <si>
    <t>Som foreningens generalforsamlingsvalgte revisor har jeg gennemgået foreningens</t>
  </si>
  <si>
    <t>bogføring samt det opstillede regnskab for året.</t>
  </si>
  <si>
    <t>Min gennemgang har ikke givet anledning til bemærkninger.</t>
  </si>
  <si>
    <t>Claus Mikkelsen, Sekretær</t>
  </si>
  <si>
    <t>Jens Juul Olesen, Kasserer</t>
  </si>
  <si>
    <t>………………………………………………</t>
  </si>
  <si>
    <t>……………………</t>
  </si>
  <si>
    <t>Jan Enoch</t>
  </si>
  <si>
    <t>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</si>
</sst>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name val="Arial"/>
    </font>
    <font>
      <b/>
      <sz val="26"/>
      <name val="Arial"/>
      <family val="2"/>
    </font>
    <font>
      <sz val="10"/>
      <name val="Arial"/>
      <family val="2"/>
    </font>
    <font>
      <b/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125">
        <bgColor indexed="9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indexed="64"/>
      </right>
      <top/>
      <bottom/>
      <diagonal/>
    </border>
  </borders>
  <cellStyleXfs count="1">
    <xf numFmtId="4" fontId="0" fillId="0" borderId="0"/>
  </cellStyleXfs>
  <cellXfs count="40">
    <xf numFmtId="4" fontId="0" fillId="0" borderId="0" xfId="0"/>
    <xf numFmtId="0" fontId="1" fillId="2" borderId="0" xfId="0" applyNumberFormat="1" applyFont="1" applyFill="1"/>
    <xf numFmtId="0" fontId="2" fillId="2" borderId="0" xfId="0" applyNumberFormat="1" applyFont="1" applyFill="1"/>
    <xf numFmtId="0" fontId="3" fillId="2" borderId="0" xfId="0" applyNumberFormat="1" applyFont="1" applyFill="1" applyAlignment="1">
      <alignment horizontal="center" wrapText="1"/>
    </xf>
    <xf numFmtId="0" fontId="4" fillId="0" borderId="0" xfId="0" applyNumberFormat="1" applyFont="1"/>
    <xf numFmtId="0" fontId="0" fillId="0" borderId="0" xfId="0" applyNumberFormat="1" applyProtection="1">
      <protection locked="0"/>
    </xf>
    <xf numFmtId="0" fontId="0" fillId="0" borderId="0" xfId="0" applyNumberFormat="1"/>
    <xf numFmtId="0" fontId="2" fillId="0" borderId="0" xfId="0" applyNumberFormat="1" applyFont="1"/>
    <xf numFmtId="4" fontId="2" fillId="2" borderId="0" xfId="0" applyFont="1" applyFill="1"/>
    <xf numFmtId="4" fontId="2" fillId="2" borderId="0" xfId="0" quotePrefix="1" applyFont="1" applyFill="1"/>
    <xf numFmtId="4" fontId="2" fillId="0" borderId="0" xfId="0" applyFont="1"/>
    <xf numFmtId="0" fontId="5" fillId="2" borderId="0" xfId="0" applyNumberFormat="1" applyFont="1" applyFill="1"/>
    <xf numFmtId="4" fontId="5" fillId="2" borderId="0" xfId="0" applyFont="1" applyFill="1"/>
    <xf numFmtId="4" fontId="3" fillId="0" borderId="0" xfId="0" applyFont="1" applyAlignment="1">
      <alignment horizontal="center"/>
    </xf>
    <xf numFmtId="4" fontId="3" fillId="1" borderId="1" xfId="0" applyFont="1" applyFill="1" applyBorder="1" applyAlignment="1">
      <alignment horizontal="center"/>
    </xf>
    <xf numFmtId="4" fontId="2" fillId="0" borderId="1" xfId="0" applyFont="1" applyBorder="1"/>
    <xf numFmtId="0" fontId="3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6" fillId="1" borderId="1" xfId="0" applyNumberFormat="1" applyFont="1" applyFill="1" applyBorder="1" applyAlignment="1">
      <alignment horizontal="center"/>
    </xf>
    <xf numFmtId="0" fontId="3" fillId="1" borderId="1" xfId="0" applyNumberFormat="1" applyFont="1" applyFill="1" applyBorder="1" applyAlignment="1">
      <alignment horizontal="center"/>
    </xf>
    <xf numFmtId="0" fontId="6" fillId="2" borderId="0" xfId="0" applyNumberFormat="1" applyFont="1" applyFill="1"/>
    <xf numFmtId="4" fontId="6" fillId="0" borderId="0" xfId="0" applyFont="1" applyAlignment="1">
      <alignment horizontal="center"/>
    </xf>
    <xf numFmtId="4" fontId="6" fillId="1" borderId="1" xfId="0" applyFont="1" applyFill="1" applyBorder="1" applyAlignment="1">
      <alignment horizontal="center"/>
    </xf>
    <xf numFmtId="4" fontId="6" fillId="0" borderId="0" xfId="0" applyFont="1"/>
    <xf numFmtId="4" fontId="6" fillId="1" borderId="1" xfId="0" quotePrefix="1" applyFont="1" applyFill="1" applyBorder="1" applyAlignment="1">
      <alignment horizontal="center"/>
    </xf>
    <xf numFmtId="4" fontId="2" fillId="3" borderId="1" xfId="0" applyFont="1" applyFill="1" applyBorder="1"/>
    <xf numFmtId="4" fontId="2" fillId="2" borderId="1" xfId="0" applyFont="1" applyFill="1" applyBorder="1"/>
    <xf numFmtId="0" fontId="2" fillId="1" borderId="1" xfId="0" applyNumberFormat="1" applyFont="1" applyFill="1" applyBorder="1"/>
    <xf numFmtId="4" fontId="2" fillId="1" borderId="1" xfId="0" applyFont="1" applyFill="1" applyBorder="1"/>
    <xf numFmtId="0" fontId="2" fillId="0" borderId="0" xfId="0" applyNumberFormat="1" applyFont="1" applyProtection="1">
      <protection locked="0"/>
    </xf>
    <xf numFmtId="4" fontId="2" fillId="0" borderId="0" xfId="0" applyFont="1" applyProtection="1">
      <protection locked="0"/>
    </xf>
    <xf numFmtId="4" fontId="2" fillId="2" borderId="0" xfId="0" applyFont="1" applyFill="1" applyAlignment="1">
      <alignment horizontal="fill"/>
    </xf>
    <xf numFmtId="4" fontId="2" fillId="3" borderId="1" xfId="0" applyFont="1" applyFill="1" applyBorder="1" applyAlignment="1">
      <alignment horizontal="fill"/>
    </xf>
    <xf numFmtId="4" fontId="0" fillId="0" borderId="0" xfId="0" applyProtection="1">
      <protection locked="0"/>
    </xf>
    <xf numFmtId="4" fontId="2" fillId="3" borderId="2" xfId="0" applyFont="1" applyFill="1" applyBorder="1" applyAlignment="1">
      <alignment horizontal="fill"/>
    </xf>
    <xf numFmtId="4" fontId="2" fillId="3" borderId="2" xfId="0" applyFont="1" applyFill="1" applyBorder="1"/>
    <xf numFmtId="4" fontId="7" fillId="0" borderId="0" xfId="0" applyFont="1"/>
    <xf numFmtId="0" fontId="7" fillId="0" borderId="0" xfId="0" applyNumberFormat="1" applyFont="1"/>
    <xf numFmtId="0" fontId="2" fillId="4" borderId="0" xfId="0" applyNumberFormat="1" applyFont="1" applyFill="1"/>
    <xf numFmtId="0" fontId="0" fillId="4" borderId="0" xfId="0" applyNumberFormat="1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F%20Udsigten%2031.12.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nskab 31.12.20)"/>
      <sheetName val="Regnskab 31.12.19"/>
      <sheetName val="Bogf 2020"/>
      <sheetName val="Bogf 2019"/>
      <sheetName val="Regnskab 31.12.18"/>
      <sheetName val="Bogf 2018"/>
      <sheetName val="Regnskab 31.12.17"/>
      <sheetName val="Bogf 2017"/>
      <sheetName val="Regnskab 31.12.2016"/>
      <sheetName val="Bogf 2016"/>
      <sheetName val="Regnskab 31.12.2015"/>
      <sheetName val="Bogf 2015"/>
      <sheetName val="Regnskab 31.12.2014"/>
      <sheetName val="Bogf 2014"/>
    </sheetNames>
    <sheetDataSet>
      <sheetData sheetId="0"/>
      <sheetData sheetId="1"/>
      <sheetData sheetId="2">
        <row r="38">
          <cell r="I38">
            <v>-65940</v>
          </cell>
          <cell r="J38">
            <v>0</v>
          </cell>
          <cell r="K38">
            <v>42834.94</v>
          </cell>
          <cell r="L38">
            <v>10000</v>
          </cell>
          <cell r="M38">
            <v>1351.21</v>
          </cell>
          <cell r="N38">
            <v>2404</v>
          </cell>
          <cell r="O38">
            <v>1500</v>
          </cell>
          <cell r="P38">
            <v>3094.7</v>
          </cell>
          <cell r="Q38">
            <v>0</v>
          </cell>
          <cell r="R38">
            <v>407.48</v>
          </cell>
          <cell r="T38">
            <v>0</v>
          </cell>
          <cell r="U38">
            <v>-10000</v>
          </cell>
        </row>
        <row r="39">
          <cell r="W39">
            <v>-71283.570000000007</v>
          </cell>
        </row>
        <row r="40">
          <cell r="G40">
            <v>85631.24000000002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682B0-E007-4148-92D1-2B1C377B2A17}">
  <dimension ref="A1:AB112"/>
  <sheetViews>
    <sheetView tabSelected="1" showOutlineSymbols="0" view="pageBreakPreview" topLeftCell="A31" zoomScale="75" zoomScaleNormal="52" zoomScaleSheetLayoutView="75" workbookViewId="0">
      <pane activePane="bottomRight" state="frozenSplit"/>
      <selection activeCell="Q29" sqref="Q29"/>
    </sheetView>
  </sheetViews>
  <sheetFormatPr defaultColWidth="9.625" defaultRowHeight="15" x14ac:dyDescent="0.35"/>
  <cols>
    <col min="1" max="2" width="3.625" style="5" customWidth="1"/>
    <col min="3" max="3" width="4.625" style="5" customWidth="1"/>
    <col min="4" max="4" width="20.625" style="5" customWidth="1"/>
    <col min="5" max="5" width="2.625" style="5" customWidth="1"/>
    <col min="6" max="6" width="10.125" style="5" customWidth="1"/>
    <col min="7" max="7" width="9.625" style="5" customWidth="1"/>
    <col min="8" max="8" width="2.625" style="5" customWidth="1"/>
    <col min="9" max="9" width="9.625" style="5" customWidth="1"/>
    <col min="10" max="10" width="3.625" style="5" customWidth="1"/>
    <col min="11" max="11" width="9.625" style="5" customWidth="1"/>
    <col min="12" max="13" width="2.625" style="5" customWidth="1"/>
    <col min="14" max="14" width="5.625" style="5" customWidth="1"/>
    <col min="15" max="18" width="9.625" style="5" customWidth="1"/>
    <col min="19" max="19" width="8.625" style="5" customWidth="1"/>
    <col min="20" max="20" width="9.625" style="5" customWidth="1"/>
    <col min="21" max="21" width="3.625" style="5" customWidth="1"/>
    <col min="22" max="22" width="9.625" style="5" customWidth="1"/>
    <col min="23" max="23" width="2.625" style="5" customWidth="1"/>
    <col min="24" max="24" width="9.625" style="5" customWidth="1"/>
    <col min="25" max="25" width="2.0625" style="5" customWidth="1"/>
    <col min="26" max="26" width="12.9375" style="5" customWidth="1"/>
    <col min="27" max="256" width="9.625" style="5"/>
    <col min="257" max="258" width="3.625" style="5" customWidth="1"/>
    <col min="259" max="259" width="4.625" style="5" customWidth="1"/>
    <col min="260" max="260" width="20.625" style="5" customWidth="1"/>
    <col min="261" max="261" width="2.625" style="5" customWidth="1"/>
    <col min="262" max="262" width="10.125" style="5" customWidth="1"/>
    <col min="263" max="263" width="9.625" style="5"/>
    <col min="264" max="264" width="2.625" style="5" customWidth="1"/>
    <col min="265" max="265" width="9.625" style="5"/>
    <col min="266" max="266" width="3.625" style="5" customWidth="1"/>
    <col min="267" max="267" width="9.625" style="5"/>
    <col min="268" max="269" width="2.625" style="5" customWidth="1"/>
    <col min="270" max="270" width="5.625" style="5" customWidth="1"/>
    <col min="271" max="274" width="9.625" style="5"/>
    <col min="275" max="275" width="8.625" style="5" customWidth="1"/>
    <col min="276" max="276" width="9.625" style="5"/>
    <col min="277" max="277" width="3.625" style="5" customWidth="1"/>
    <col min="278" max="278" width="9.625" style="5"/>
    <col min="279" max="279" width="2.625" style="5" customWidth="1"/>
    <col min="280" max="280" width="9.625" style="5"/>
    <col min="281" max="281" width="2.0625" style="5" customWidth="1"/>
    <col min="282" max="282" width="12.9375" style="5" customWidth="1"/>
    <col min="283" max="512" width="9.625" style="5"/>
    <col min="513" max="514" width="3.625" style="5" customWidth="1"/>
    <col min="515" max="515" width="4.625" style="5" customWidth="1"/>
    <col min="516" max="516" width="20.625" style="5" customWidth="1"/>
    <col min="517" max="517" width="2.625" style="5" customWidth="1"/>
    <col min="518" max="518" width="10.125" style="5" customWidth="1"/>
    <col min="519" max="519" width="9.625" style="5"/>
    <col min="520" max="520" width="2.625" style="5" customWidth="1"/>
    <col min="521" max="521" width="9.625" style="5"/>
    <col min="522" max="522" width="3.625" style="5" customWidth="1"/>
    <col min="523" max="523" width="9.625" style="5"/>
    <col min="524" max="525" width="2.625" style="5" customWidth="1"/>
    <col min="526" max="526" width="5.625" style="5" customWidth="1"/>
    <col min="527" max="530" width="9.625" style="5"/>
    <col min="531" max="531" width="8.625" style="5" customWidth="1"/>
    <col min="532" max="532" width="9.625" style="5"/>
    <col min="533" max="533" width="3.625" style="5" customWidth="1"/>
    <col min="534" max="534" width="9.625" style="5"/>
    <col min="535" max="535" width="2.625" style="5" customWidth="1"/>
    <col min="536" max="536" width="9.625" style="5"/>
    <col min="537" max="537" width="2.0625" style="5" customWidth="1"/>
    <col min="538" max="538" width="12.9375" style="5" customWidth="1"/>
    <col min="539" max="768" width="9.625" style="5"/>
    <col min="769" max="770" width="3.625" style="5" customWidth="1"/>
    <col min="771" max="771" width="4.625" style="5" customWidth="1"/>
    <col min="772" max="772" width="20.625" style="5" customWidth="1"/>
    <col min="773" max="773" width="2.625" style="5" customWidth="1"/>
    <col min="774" max="774" width="10.125" style="5" customWidth="1"/>
    <col min="775" max="775" width="9.625" style="5"/>
    <col min="776" max="776" width="2.625" style="5" customWidth="1"/>
    <col min="777" max="777" width="9.625" style="5"/>
    <col min="778" max="778" width="3.625" style="5" customWidth="1"/>
    <col min="779" max="779" width="9.625" style="5"/>
    <col min="780" max="781" width="2.625" style="5" customWidth="1"/>
    <col min="782" max="782" width="5.625" style="5" customWidth="1"/>
    <col min="783" max="786" width="9.625" style="5"/>
    <col min="787" max="787" width="8.625" style="5" customWidth="1"/>
    <col min="788" max="788" width="9.625" style="5"/>
    <col min="789" max="789" width="3.625" style="5" customWidth="1"/>
    <col min="790" max="790" width="9.625" style="5"/>
    <col min="791" max="791" width="2.625" style="5" customWidth="1"/>
    <col min="792" max="792" width="9.625" style="5"/>
    <col min="793" max="793" width="2.0625" style="5" customWidth="1"/>
    <col min="794" max="794" width="12.9375" style="5" customWidth="1"/>
    <col min="795" max="1024" width="9.625" style="5"/>
    <col min="1025" max="1026" width="3.625" style="5" customWidth="1"/>
    <col min="1027" max="1027" width="4.625" style="5" customWidth="1"/>
    <col min="1028" max="1028" width="20.625" style="5" customWidth="1"/>
    <col min="1029" max="1029" width="2.625" style="5" customWidth="1"/>
    <col min="1030" max="1030" width="10.125" style="5" customWidth="1"/>
    <col min="1031" max="1031" width="9.625" style="5"/>
    <col min="1032" max="1032" width="2.625" style="5" customWidth="1"/>
    <col min="1033" max="1033" width="9.625" style="5"/>
    <col min="1034" max="1034" width="3.625" style="5" customWidth="1"/>
    <col min="1035" max="1035" width="9.625" style="5"/>
    <col min="1036" max="1037" width="2.625" style="5" customWidth="1"/>
    <col min="1038" max="1038" width="5.625" style="5" customWidth="1"/>
    <col min="1039" max="1042" width="9.625" style="5"/>
    <col min="1043" max="1043" width="8.625" style="5" customWidth="1"/>
    <col min="1044" max="1044" width="9.625" style="5"/>
    <col min="1045" max="1045" width="3.625" style="5" customWidth="1"/>
    <col min="1046" max="1046" width="9.625" style="5"/>
    <col min="1047" max="1047" width="2.625" style="5" customWidth="1"/>
    <col min="1048" max="1048" width="9.625" style="5"/>
    <col min="1049" max="1049" width="2.0625" style="5" customWidth="1"/>
    <col min="1050" max="1050" width="12.9375" style="5" customWidth="1"/>
    <col min="1051" max="1280" width="9.625" style="5"/>
    <col min="1281" max="1282" width="3.625" style="5" customWidth="1"/>
    <col min="1283" max="1283" width="4.625" style="5" customWidth="1"/>
    <col min="1284" max="1284" width="20.625" style="5" customWidth="1"/>
    <col min="1285" max="1285" width="2.625" style="5" customWidth="1"/>
    <col min="1286" max="1286" width="10.125" style="5" customWidth="1"/>
    <col min="1287" max="1287" width="9.625" style="5"/>
    <col min="1288" max="1288" width="2.625" style="5" customWidth="1"/>
    <col min="1289" max="1289" width="9.625" style="5"/>
    <col min="1290" max="1290" width="3.625" style="5" customWidth="1"/>
    <col min="1291" max="1291" width="9.625" style="5"/>
    <col min="1292" max="1293" width="2.625" style="5" customWidth="1"/>
    <col min="1294" max="1294" width="5.625" style="5" customWidth="1"/>
    <col min="1295" max="1298" width="9.625" style="5"/>
    <col min="1299" max="1299" width="8.625" style="5" customWidth="1"/>
    <col min="1300" max="1300" width="9.625" style="5"/>
    <col min="1301" max="1301" width="3.625" style="5" customWidth="1"/>
    <col min="1302" max="1302" width="9.625" style="5"/>
    <col min="1303" max="1303" width="2.625" style="5" customWidth="1"/>
    <col min="1304" max="1304" width="9.625" style="5"/>
    <col min="1305" max="1305" width="2.0625" style="5" customWidth="1"/>
    <col min="1306" max="1306" width="12.9375" style="5" customWidth="1"/>
    <col min="1307" max="1536" width="9.625" style="5"/>
    <col min="1537" max="1538" width="3.625" style="5" customWidth="1"/>
    <col min="1539" max="1539" width="4.625" style="5" customWidth="1"/>
    <col min="1540" max="1540" width="20.625" style="5" customWidth="1"/>
    <col min="1541" max="1541" width="2.625" style="5" customWidth="1"/>
    <col min="1542" max="1542" width="10.125" style="5" customWidth="1"/>
    <col min="1543" max="1543" width="9.625" style="5"/>
    <col min="1544" max="1544" width="2.625" style="5" customWidth="1"/>
    <col min="1545" max="1545" width="9.625" style="5"/>
    <col min="1546" max="1546" width="3.625" style="5" customWidth="1"/>
    <col min="1547" max="1547" width="9.625" style="5"/>
    <col min="1548" max="1549" width="2.625" style="5" customWidth="1"/>
    <col min="1550" max="1550" width="5.625" style="5" customWidth="1"/>
    <col min="1551" max="1554" width="9.625" style="5"/>
    <col min="1555" max="1555" width="8.625" style="5" customWidth="1"/>
    <col min="1556" max="1556" width="9.625" style="5"/>
    <col min="1557" max="1557" width="3.625" style="5" customWidth="1"/>
    <col min="1558" max="1558" width="9.625" style="5"/>
    <col min="1559" max="1559" width="2.625" style="5" customWidth="1"/>
    <col min="1560" max="1560" width="9.625" style="5"/>
    <col min="1561" max="1561" width="2.0625" style="5" customWidth="1"/>
    <col min="1562" max="1562" width="12.9375" style="5" customWidth="1"/>
    <col min="1563" max="1792" width="9.625" style="5"/>
    <col min="1793" max="1794" width="3.625" style="5" customWidth="1"/>
    <col min="1795" max="1795" width="4.625" style="5" customWidth="1"/>
    <col min="1796" max="1796" width="20.625" style="5" customWidth="1"/>
    <col min="1797" max="1797" width="2.625" style="5" customWidth="1"/>
    <col min="1798" max="1798" width="10.125" style="5" customWidth="1"/>
    <col min="1799" max="1799" width="9.625" style="5"/>
    <col min="1800" max="1800" width="2.625" style="5" customWidth="1"/>
    <col min="1801" max="1801" width="9.625" style="5"/>
    <col min="1802" max="1802" width="3.625" style="5" customWidth="1"/>
    <col min="1803" max="1803" width="9.625" style="5"/>
    <col min="1804" max="1805" width="2.625" style="5" customWidth="1"/>
    <col min="1806" max="1806" width="5.625" style="5" customWidth="1"/>
    <col min="1807" max="1810" width="9.625" style="5"/>
    <col min="1811" max="1811" width="8.625" style="5" customWidth="1"/>
    <col min="1812" max="1812" width="9.625" style="5"/>
    <col min="1813" max="1813" width="3.625" style="5" customWidth="1"/>
    <col min="1814" max="1814" width="9.625" style="5"/>
    <col min="1815" max="1815" width="2.625" style="5" customWidth="1"/>
    <col min="1816" max="1816" width="9.625" style="5"/>
    <col min="1817" max="1817" width="2.0625" style="5" customWidth="1"/>
    <col min="1818" max="1818" width="12.9375" style="5" customWidth="1"/>
    <col min="1819" max="2048" width="9.625" style="5"/>
    <col min="2049" max="2050" width="3.625" style="5" customWidth="1"/>
    <col min="2051" max="2051" width="4.625" style="5" customWidth="1"/>
    <col min="2052" max="2052" width="20.625" style="5" customWidth="1"/>
    <col min="2053" max="2053" width="2.625" style="5" customWidth="1"/>
    <col min="2054" max="2054" width="10.125" style="5" customWidth="1"/>
    <col min="2055" max="2055" width="9.625" style="5"/>
    <col min="2056" max="2056" width="2.625" style="5" customWidth="1"/>
    <col min="2057" max="2057" width="9.625" style="5"/>
    <col min="2058" max="2058" width="3.625" style="5" customWidth="1"/>
    <col min="2059" max="2059" width="9.625" style="5"/>
    <col min="2060" max="2061" width="2.625" style="5" customWidth="1"/>
    <col min="2062" max="2062" width="5.625" style="5" customWidth="1"/>
    <col min="2063" max="2066" width="9.625" style="5"/>
    <col min="2067" max="2067" width="8.625" style="5" customWidth="1"/>
    <col min="2068" max="2068" width="9.625" style="5"/>
    <col min="2069" max="2069" width="3.625" style="5" customWidth="1"/>
    <col min="2070" max="2070" width="9.625" style="5"/>
    <col min="2071" max="2071" width="2.625" style="5" customWidth="1"/>
    <col min="2072" max="2072" width="9.625" style="5"/>
    <col min="2073" max="2073" width="2.0625" style="5" customWidth="1"/>
    <col min="2074" max="2074" width="12.9375" style="5" customWidth="1"/>
    <col min="2075" max="2304" width="9.625" style="5"/>
    <col min="2305" max="2306" width="3.625" style="5" customWidth="1"/>
    <col min="2307" max="2307" width="4.625" style="5" customWidth="1"/>
    <col min="2308" max="2308" width="20.625" style="5" customWidth="1"/>
    <col min="2309" max="2309" width="2.625" style="5" customWidth="1"/>
    <col min="2310" max="2310" width="10.125" style="5" customWidth="1"/>
    <col min="2311" max="2311" width="9.625" style="5"/>
    <col min="2312" max="2312" width="2.625" style="5" customWidth="1"/>
    <col min="2313" max="2313" width="9.625" style="5"/>
    <col min="2314" max="2314" width="3.625" style="5" customWidth="1"/>
    <col min="2315" max="2315" width="9.625" style="5"/>
    <col min="2316" max="2317" width="2.625" style="5" customWidth="1"/>
    <col min="2318" max="2318" width="5.625" style="5" customWidth="1"/>
    <col min="2319" max="2322" width="9.625" style="5"/>
    <col min="2323" max="2323" width="8.625" style="5" customWidth="1"/>
    <col min="2324" max="2324" width="9.625" style="5"/>
    <col min="2325" max="2325" width="3.625" style="5" customWidth="1"/>
    <col min="2326" max="2326" width="9.625" style="5"/>
    <col min="2327" max="2327" width="2.625" style="5" customWidth="1"/>
    <col min="2328" max="2328" width="9.625" style="5"/>
    <col min="2329" max="2329" width="2.0625" style="5" customWidth="1"/>
    <col min="2330" max="2330" width="12.9375" style="5" customWidth="1"/>
    <col min="2331" max="2560" width="9.625" style="5"/>
    <col min="2561" max="2562" width="3.625" style="5" customWidth="1"/>
    <col min="2563" max="2563" width="4.625" style="5" customWidth="1"/>
    <col min="2564" max="2564" width="20.625" style="5" customWidth="1"/>
    <col min="2565" max="2565" width="2.625" style="5" customWidth="1"/>
    <col min="2566" max="2566" width="10.125" style="5" customWidth="1"/>
    <col min="2567" max="2567" width="9.625" style="5"/>
    <col min="2568" max="2568" width="2.625" style="5" customWidth="1"/>
    <col min="2569" max="2569" width="9.625" style="5"/>
    <col min="2570" max="2570" width="3.625" style="5" customWidth="1"/>
    <col min="2571" max="2571" width="9.625" style="5"/>
    <col min="2572" max="2573" width="2.625" style="5" customWidth="1"/>
    <col min="2574" max="2574" width="5.625" style="5" customWidth="1"/>
    <col min="2575" max="2578" width="9.625" style="5"/>
    <col min="2579" max="2579" width="8.625" style="5" customWidth="1"/>
    <col min="2580" max="2580" width="9.625" style="5"/>
    <col min="2581" max="2581" width="3.625" style="5" customWidth="1"/>
    <col min="2582" max="2582" width="9.625" style="5"/>
    <col min="2583" max="2583" width="2.625" style="5" customWidth="1"/>
    <col min="2584" max="2584" width="9.625" style="5"/>
    <col min="2585" max="2585" width="2.0625" style="5" customWidth="1"/>
    <col min="2586" max="2586" width="12.9375" style="5" customWidth="1"/>
    <col min="2587" max="2816" width="9.625" style="5"/>
    <col min="2817" max="2818" width="3.625" style="5" customWidth="1"/>
    <col min="2819" max="2819" width="4.625" style="5" customWidth="1"/>
    <col min="2820" max="2820" width="20.625" style="5" customWidth="1"/>
    <col min="2821" max="2821" width="2.625" style="5" customWidth="1"/>
    <col min="2822" max="2822" width="10.125" style="5" customWidth="1"/>
    <col min="2823" max="2823" width="9.625" style="5"/>
    <col min="2824" max="2824" width="2.625" style="5" customWidth="1"/>
    <col min="2825" max="2825" width="9.625" style="5"/>
    <col min="2826" max="2826" width="3.625" style="5" customWidth="1"/>
    <col min="2827" max="2827" width="9.625" style="5"/>
    <col min="2828" max="2829" width="2.625" style="5" customWidth="1"/>
    <col min="2830" max="2830" width="5.625" style="5" customWidth="1"/>
    <col min="2831" max="2834" width="9.625" style="5"/>
    <col min="2835" max="2835" width="8.625" style="5" customWidth="1"/>
    <col min="2836" max="2836" width="9.625" style="5"/>
    <col min="2837" max="2837" width="3.625" style="5" customWidth="1"/>
    <col min="2838" max="2838" width="9.625" style="5"/>
    <col min="2839" max="2839" width="2.625" style="5" customWidth="1"/>
    <col min="2840" max="2840" width="9.625" style="5"/>
    <col min="2841" max="2841" width="2.0625" style="5" customWidth="1"/>
    <col min="2842" max="2842" width="12.9375" style="5" customWidth="1"/>
    <col min="2843" max="3072" width="9.625" style="5"/>
    <col min="3073" max="3074" width="3.625" style="5" customWidth="1"/>
    <col min="3075" max="3075" width="4.625" style="5" customWidth="1"/>
    <col min="3076" max="3076" width="20.625" style="5" customWidth="1"/>
    <col min="3077" max="3077" width="2.625" style="5" customWidth="1"/>
    <col min="3078" max="3078" width="10.125" style="5" customWidth="1"/>
    <col min="3079" max="3079" width="9.625" style="5"/>
    <col min="3080" max="3080" width="2.625" style="5" customWidth="1"/>
    <col min="3081" max="3081" width="9.625" style="5"/>
    <col min="3082" max="3082" width="3.625" style="5" customWidth="1"/>
    <col min="3083" max="3083" width="9.625" style="5"/>
    <col min="3084" max="3085" width="2.625" style="5" customWidth="1"/>
    <col min="3086" max="3086" width="5.625" style="5" customWidth="1"/>
    <col min="3087" max="3090" width="9.625" style="5"/>
    <col min="3091" max="3091" width="8.625" style="5" customWidth="1"/>
    <col min="3092" max="3092" width="9.625" style="5"/>
    <col min="3093" max="3093" width="3.625" style="5" customWidth="1"/>
    <col min="3094" max="3094" width="9.625" style="5"/>
    <col min="3095" max="3095" width="2.625" style="5" customWidth="1"/>
    <col min="3096" max="3096" width="9.625" style="5"/>
    <col min="3097" max="3097" width="2.0625" style="5" customWidth="1"/>
    <col min="3098" max="3098" width="12.9375" style="5" customWidth="1"/>
    <col min="3099" max="3328" width="9.625" style="5"/>
    <col min="3329" max="3330" width="3.625" style="5" customWidth="1"/>
    <col min="3331" max="3331" width="4.625" style="5" customWidth="1"/>
    <col min="3332" max="3332" width="20.625" style="5" customWidth="1"/>
    <col min="3333" max="3333" width="2.625" style="5" customWidth="1"/>
    <col min="3334" max="3334" width="10.125" style="5" customWidth="1"/>
    <col min="3335" max="3335" width="9.625" style="5"/>
    <col min="3336" max="3336" width="2.625" style="5" customWidth="1"/>
    <col min="3337" max="3337" width="9.625" style="5"/>
    <col min="3338" max="3338" width="3.625" style="5" customWidth="1"/>
    <col min="3339" max="3339" width="9.625" style="5"/>
    <col min="3340" max="3341" width="2.625" style="5" customWidth="1"/>
    <col min="3342" max="3342" width="5.625" style="5" customWidth="1"/>
    <col min="3343" max="3346" width="9.625" style="5"/>
    <col min="3347" max="3347" width="8.625" style="5" customWidth="1"/>
    <col min="3348" max="3348" width="9.625" style="5"/>
    <col min="3349" max="3349" width="3.625" style="5" customWidth="1"/>
    <col min="3350" max="3350" width="9.625" style="5"/>
    <col min="3351" max="3351" width="2.625" style="5" customWidth="1"/>
    <col min="3352" max="3352" width="9.625" style="5"/>
    <col min="3353" max="3353" width="2.0625" style="5" customWidth="1"/>
    <col min="3354" max="3354" width="12.9375" style="5" customWidth="1"/>
    <col min="3355" max="3584" width="9.625" style="5"/>
    <col min="3585" max="3586" width="3.625" style="5" customWidth="1"/>
    <col min="3587" max="3587" width="4.625" style="5" customWidth="1"/>
    <col min="3588" max="3588" width="20.625" style="5" customWidth="1"/>
    <col min="3589" max="3589" width="2.625" style="5" customWidth="1"/>
    <col min="3590" max="3590" width="10.125" style="5" customWidth="1"/>
    <col min="3591" max="3591" width="9.625" style="5"/>
    <col min="3592" max="3592" width="2.625" style="5" customWidth="1"/>
    <col min="3593" max="3593" width="9.625" style="5"/>
    <col min="3594" max="3594" width="3.625" style="5" customWidth="1"/>
    <col min="3595" max="3595" width="9.625" style="5"/>
    <col min="3596" max="3597" width="2.625" style="5" customWidth="1"/>
    <col min="3598" max="3598" width="5.625" style="5" customWidth="1"/>
    <col min="3599" max="3602" width="9.625" style="5"/>
    <col min="3603" max="3603" width="8.625" style="5" customWidth="1"/>
    <col min="3604" max="3604" width="9.625" style="5"/>
    <col min="3605" max="3605" width="3.625" style="5" customWidth="1"/>
    <col min="3606" max="3606" width="9.625" style="5"/>
    <col min="3607" max="3607" width="2.625" style="5" customWidth="1"/>
    <col min="3608" max="3608" width="9.625" style="5"/>
    <col min="3609" max="3609" width="2.0625" style="5" customWidth="1"/>
    <col min="3610" max="3610" width="12.9375" style="5" customWidth="1"/>
    <col min="3611" max="3840" width="9.625" style="5"/>
    <col min="3841" max="3842" width="3.625" style="5" customWidth="1"/>
    <col min="3843" max="3843" width="4.625" style="5" customWidth="1"/>
    <col min="3844" max="3844" width="20.625" style="5" customWidth="1"/>
    <col min="3845" max="3845" width="2.625" style="5" customWidth="1"/>
    <col min="3846" max="3846" width="10.125" style="5" customWidth="1"/>
    <col min="3847" max="3847" width="9.625" style="5"/>
    <col min="3848" max="3848" width="2.625" style="5" customWidth="1"/>
    <col min="3849" max="3849" width="9.625" style="5"/>
    <col min="3850" max="3850" width="3.625" style="5" customWidth="1"/>
    <col min="3851" max="3851" width="9.625" style="5"/>
    <col min="3852" max="3853" width="2.625" style="5" customWidth="1"/>
    <col min="3854" max="3854" width="5.625" style="5" customWidth="1"/>
    <col min="3855" max="3858" width="9.625" style="5"/>
    <col min="3859" max="3859" width="8.625" style="5" customWidth="1"/>
    <col min="3860" max="3860" width="9.625" style="5"/>
    <col min="3861" max="3861" width="3.625" style="5" customWidth="1"/>
    <col min="3862" max="3862" width="9.625" style="5"/>
    <col min="3863" max="3863" width="2.625" style="5" customWidth="1"/>
    <col min="3864" max="3864" width="9.625" style="5"/>
    <col min="3865" max="3865" width="2.0625" style="5" customWidth="1"/>
    <col min="3866" max="3866" width="12.9375" style="5" customWidth="1"/>
    <col min="3867" max="4096" width="9.625" style="5"/>
    <col min="4097" max="4098" width="3.625" style="5" customWidth="1"/>
    <col min="4099" max="4099" width="4.625" style="5" customWidth="1"/>
    <col min="4100" max="4100" width="20.625" style="5" customWidth="1"/>
    <col min="4101" max="4101" width="2.625" style="5" customWidth="1"/>
    <col min="4102" max="4102" width="10.125" style="5" customWidth="1"/>
    <col min="4103" max="4103" width="9.625" style="5"/>
    <col min="4104" max="4104" width="2.625" style="5" customWidth="1"/>
    <col min="4105" max="4105" width="9.625" style="5"/>
    <col min="4106" max="4106" width="3.625" style="5" customWidth="1"/>
    <col min="4107" max="4107" width="9.625" style="5"/>
    <col min="4108" max="4109" width="2.625" style="5" customWidth="1"/>
    <col min="4110" max="4110" width="5.625" style="5" customWidth="1"/>
    <col min="4111" max="4114" width="9.625" style="5"/>
    <col min="4115" max="4115" width="8.625" style="5" customWidth="1"/>
    <col min="4116" max="4116" width="9.625" style="5"/>
    <col min="4117" max="4117" width="3.625" style="5" customWidth="1"/>
    <col min="4118" max="4118" width="9.625" style="5"/>
    <col min="4119" max="4119" width="2.625" style="5" customWidth="1"/>
    <col min="4120" max="4120" width="9.625" style="5"/>
    <col min="4121" max="4121" width="2.0625" style="5" customWidth="1"/>
    <col min="4122" max="4122" width="12.9375" style="5" customWidth="1"/>
    <col min="4123" max="4352" width="9.625" style="5"/>
    <col min="4353" max="4354" width="3.625" style="5" customWidth="1"/>
    <col min="4355" max="4355" width="4.625" style="5" customWidth="1"/>
    <col min="4356" max="4356" width="20.625" style="5" customWidth="1"/>
    <col min="4357" max="4357" width="2.625" style="5" customWidth="1"/>
    <col min="4358" max="4358" width="10.125" style="5" customWidth="1"/>
    <col min="4359" max="4359" width="9.625" style="5"/>
    <col min="4360" max="4360" width="2.625" style="5" customWidth="1"/>
    <col min="4361" max="4361" width="9.625" style="5"/>
    <col min="4362" max="4362" width="3.625" style="5" customWidth="1"/>
    <col min="4363" max="4363" width="9.625" style="5"/>
    <col min="4364" max="4365" width="2.625" style="5" customWidth="1"/>
    <col min="4366" max="4366" width="5.625" style="5" customWidth="1"/>
    <col min="4367" max="4370" width="9.625" style="5"/>
    <col min="4371" max="4371" width="8.625" style="5" customWidth="1"/>
    <col min="4372" max="4372" width="9.625" style="5"/>
    <col min="4373" max="4373" width="3.625" style="5" customWidth="1"/>
    <col min="4374" max="4374" width="9.625" style="5"/>
    <col min="4375" max="4375" width="2.625" style="5" customWidth="1"/>
    <col min="4376" max="4376" width="9.625" style="5"/>
    <col min="4377" max="4377" width="2.0625" style="5" customWidth="1"/>
    <col min="4378" max="4378" width="12.9375" style="5" customWidth="1"/>
    <col min="4379" max="4608" width="9.625" style="5"/>
    <col min="4609" max="4610" width="3.625" style="5" customWidth="1"/>
    <col min="4611" max="4611" width="4.625" style="5" customWidth="1"/>
    <col min="4612" max="4612" width="20.625" style="5" customWidth="1"/>
    <col min="4613" max="4613" width="2.625" style="5" customWidth="1"/>
    <col min="4614" max="4614" width="10.125" style="5" customWidth="1"/>
    <col min="4615" max="4615" width="9.625" style="5"/>
    <col min="4616" max="4616" width="2.625" style="5" customWidth="1"/>
    <col min="4617" max="4617" width="9.625" style="5"/>
    <col min="4618" max="4618" width="3.625" style="5" customWidth="1"/>
    <col min="4619" max="4619" width="9.625" style="5"/>
    <col min="4620" max="4621" width="2.625" style="5" customWidth="1"/>
    <col min="4622" max="4622" width="5.625" style="5" customWidth="1"/>
    <col min="4623" max="4626" width="9.625" style="5"/>
    <col min="4627" max="4627" width="8.625" style="5" customWidth="1"/>
    <col min="4628" max="4628" width="9.625" style="5"/>
    <col min="4629" max="4629" width="3.625" style="5" customWidth="1"/>
    <col min="4630" max="4630" width="9.625" style="5"/>
    <col min="4631" max="4631" width="2.625" style="5" customWidth="1"/>
    <col min="4632" max="4632" width="9.625" style="5"/>
    <col min="4633" max="4633" width="2.0625" style="5" customWidth="1"/>
    <col min="4634" max="4634" width="12.9375" style="5" customWidth="1"/>
    <col min="4635" max="4864" width="9.625" style="5"/>
    <col min="4865" max="4866" width="3.625" style="5" customWidth="1"/>
    <col min="4867" max="4867" width="4.625" style="5" customWidth="1"/>
    <col min="4868" max="4868" width="20.625" style="5" customWidth="1"/>
    <col min="4869" max="4869" width="2.625" style="5" customWidth="1"/>
    <col min="4870" max="4870" width="10.125" style="5" customWidth="1"/>
    <col min="4871" max="4871" width="9.625" style="5"/>
    <col min="4872" max="4872" width="2.625" style="5" customWidth="1"/>
    <col min="4873" max="4873" width="9.625" style="5"/>
    <col min="4874" max="4874" width="3.625" style="5" customWidth="1"/>
    <col min="4875" max="4875" width="9.625" style="5"/>
    <col min="4876" max="4877" width="2.625" style="5" customWidth="1"/>
    <col min="4878" max="4878" width="5.625" style="5" customWidth="1"/>
    <col min="4879" max="4882" width="9.625" style="5"/>
    <col min="4883" max="4883" width="8.625" style="5" customWidth="1"/>
    <col min="4884" max="4884" width="9.625" style="5"/>
    <col min="4885" max="4885" width="3.625" style="5" customWidth="1"/>
    <col min="4886" max="4886" width="9.625" style="5"/>
    <col min="4887" max="4887" width="2.625" style="5" customWidth="1"/>
    <col min="4888" max="4888" width="9.625" style="5"/>
    <col min="4889" max="4889" width="2.0625" style="5" customWidth="1"/>
    <col min="4890" max="4890" width="12.9375" style="5" customWidth="1"/>
    <col min="4891" max="5120" width="9.625" style="5"/>
    <col min="5121" max="5122" width="3.625" style="5" customWidth="1"/>
    <col min="5123" max="5123" width="4.625" style="5" customWidth="1"/>
    <col min="5124" max="5124" width="20.625" style="5" customWidth="1"/>
    <col min="5125" max="5125" width="2.625" style="5" customWidth="1"/>
    <col min="5126" max="5126" width="10.125" style="5" customWidth="1"/>
    <col min="5127" max="5127" width="9.625" style="5"/>
    <col min="5128" max="5128" width="2.625" style="5" customWidth="1"/>
    <col min="5129" max="5129" width="9.625" style="5"/>
    <col min="5130" max="5130" width="3.625" style="5" customWidth="1"/>
    <col min="5131" max="5131" width="9.625" style="5"/>
    <col min="5132" max="5133" width="2.625" style="5" customWidth="1"/>
    <col min="5134" max="5134" width="5.625" style="5" customWidth="1"/>
    <col min="5135" max="5138" width="9.625" style="5"/>
    <col min="5139" max="5139" width="8.625" style="5" customWidth="1"/>
    <col min="5140" max="5140" width="9.625" style="5"/>
    <col min="5141" max="5141" width="3.625" style="5" customWidth="1"/>
    <col min="5142" max="5142" width="9.625" style="5"/>
    <col min="5143" max="5143" width="2.625" style="5" customWidth="1"/>
    <col min="5144" max="5144" width="9.625" style="5"/>
    <col min="5145" max="5145" width="2.0625" style="5" customWidth="1"/>
    <col min="5146" max="5146" width="12.9375" style="5" customWidth="1"/>
    <col min="5147" max="5376" width="9.625" style="5"/>
    <col min="5377" max="5378" width="3.625" style="5" customWidth="1"/>
    <col min="5379" max="5379" width="4.625" style="5" customWidth="1"/>
    <col min="5380" max="5380" width="20.625" style="5" customWidth="1"/>
    <col min="5381" max="5381" width="2.625" style="5" customWidth="1"/>
    <col min="5382" max="5382" width="10.125" style="5" customWidth="1"/>
    <col min="5383" max="5383" width="9.625" style="5"/>
    <col min="5384" max="5384" width="2.625" style="5" customWidth="1"/>
    <col min="5385" max="5385" width="9.625" style="5"/>
    <col min="5386" max="5386" width="3.625" style="5" customWidth="1"/>
    <col min="5387" max="5387" width="9.625" style="5"/>
    <col min="5388" max="5389" width="2.625" style="5" customWidth="1"/>
    <col min="5390" max="5390" width="5.625" style="5" customWidth="1"/>
    <col min="5391" max="5394" width="9.625" style="5"/>
    <col min="5395" max="5395" width="8.625" style="5" customWidth="1"/>
    <col min="5396" max="5396" width="9.625" style="5"/>
    <col min="5397" max="5397" width="3.625" style="5" customWidth="1"/>
    <col min="5398" max="5398" width="9.625" style="5"/>
    <col min="5399" max="5399" width="2.625" style="5" customWidth="1"/>
    <col min="5400" max="5400" width="9.625" style="5"/>
    <col min="5401" max="5401" width="2.0625" style="5" customWidth="1"/>
    <col min="5402" max="5402" width="12.9375" style="5" customWidth="1"/>
    <col min="5403" max="5632" width="9.625" style="5"/>
    <col min="5633" max="5634" width="3.625" style="5" customWidth="1"/>
    <col min="5635" max="5635" width="4.625" style="5" customWidth="1"/>
    <col min="5636" max="5636" width="20.625" style="5" customWidth="1"/>
    <col min="5637" max="5637" width="2.625" style="5" customWidth="1"/>
    <col min="5638" max="5638" width="10.125" style="5" customWidth="1"/>
    <col min="5639" max="5639" width="9.625" style="5"/>
    <col min="5640" max="5640" width="2.625" style="5" customWidth="1"/>
    <col min="5641" max="5641" width="9.625" style="5"/>
    <col min="5642" max="5642" width="3.625" style="5" customWidth="1"/>
    <col min="5643" max="5643" width="9.625" style="5"/>
    <col min="5644" max="5645" width="2.625" style="5" customWidth="1"/>
    <col min="5646" max="5646" width="5.625" style="5" customWidth="1"/>
    <col min="5647" max="5650" width="9.625" style="5"/>
    <col min="5651" max="5651" width="8.625" style="5" customWidth="1"/>
    <col min="5652" max="5652" width="9.625" style="5"/>
    <col min="5653" max="5653" width="3.625" style="5" customWidth="1"/>
    <col min="5654" max="5654" width="9.625" style="5"/>
    <col min="5655" max="5655" width="2.625" style="5" customWidth="1"/>
    <col min="5656" max="5656" width="9.625" style="5"/>
    <col min="5657" max="5657" width="2.0625" style="5" customWidth="1"/>
    <col min="5658" max="5658" width="12.9375" style="5" customWidth="1"/>
    <col min="5659" max="5888" width="9.625" style="5"/>
    <col min="5889" max="5890" width="3.625" style="5" customWidth="1"/>
    <col min="5891" max="5891" width="4.625" style="5" customWidth="1"/>
    <col min="5892" max="5892" width="20.625" style="5" customWidth="1"/>
    <col min="5893" max="5893" width="2.625" style="5" customWidth="1"/>
    <col min="5894" max="5894" width="10.125" style="5" customWidth="1"/>
    <col min="5895" max="5895" width="9.625" style="5"/>
    <col min="5896" max="5896" width="2.625" style="5" customWidth="1"/>
    <col min="5897" max="5897" width="9.625" style="5"/>
    <col min="5898" max="5898" width="3.625" style="5" customWidth="1"/>
    <col min="5899" max="5899" width="9.625" style="5"/>
    <col min="5900" max="5901" width="2.625" style="5" customWidth="1"/>
    <col min="5902" max="5902" width="5.625" style="5" customWidth="1"/>
    <col min="5903" max="5906" width="9.625" style="5"/>
    <col min="5907" max="5907" width="8.625" style="5" customWidth="1"/>
    <col min="5908" max="5908" width="9.625" style="5"/>
    <col min="5909" max="5909" width="3.625" style="5" customWidth="1"/>
    <col min="5910" max="5910" width="9.625" style="5"/>
    <col min="5911" max="5911" width="2.625" style="5" customWidth="1"/>
    <col min="5912" max="5912" width="9.625" style="5"/>
    <col min="5913" max="5913" width="2.0625" style="5" customWidth="1"/>
    <col min="5914" max="5914" width="12.9375" style="5" customWidth="1"/>
    <col min="5915" max="6144" width="9.625" style="5"/>
    <col min="6145" max="6146" width="3.625" style="5" customWidth="1"/>
    <col min="6147" max="6147" width="4.625" style="5" customWidth="1"/>
    <col min="6148" max="6148" width="20.625" style="5" customWidth="1"/>
    <col min="6149" max="6149" width="2.625" style="5" customWidth="1"/>
    <col min="6150" max="6150" width="10.125" style="5" customWidth="1"/>
    <col min="6151" max="6151" width="9.625" style="5"/>
    <col min="6152" max="6152" width="2.625" style="5" customWidth="1"/>
    <col min="6153" max="6153" width="9.625" style="5"/>
    <col min="6154" max="6154" width="3.625" style="5" customWidth="1"/>
    <col min="6155" max="6155" width="9.625" style="5"/>
    <col min="6156" max="6157" width="2.625" style="5" customWidth="1"/>
    <col min="6158" max="6158" width="5.625" style="5" customWidth="1"/>
    <col min="6159" max="6162" width="9.625" style="5"/>
    <col min="6163" max="6163" width="8.625" style="5" customWidth="1"/>
    <col min="6164" max="6164" width="9.625" style="5"/>
    <col min="6165" max="6165" width="3.625" style="5" customWidth="1"/>
    <col min="6166" max="6166" width="9.625" style="5"/>
    <col min="6167" max="6167" width="2.625" style="5" customWidth="1"/>
    <col min="6168" max="6168" width="9.625" style="5"/>
    <col min="6169" max="6169" width="2.0625" style="5" customWidth="1"/>
    <col min="6170" max="6170" width="12.9375" style="5" customWidth="1"/>
    <col min="6171" max="6400" width="9.625" style="5"/>
    <col min="6401" max="6402" width="3.625" style="5" customWidth="1"/>
    <col min="6403" max="6403" width="4.625" style="5" customWidth="1"/>
    <col min="6404" max="6404" width="20.625" style="5" customWidth="1"/>
    <col min="6405" max="6405" width="2.625" style="5" customWidth="1"/>
    <col min="6406" max="6406" width="10.125" style="5" customWidth="1"/>
    <col min="6407" max="6407" width="9.625" style="5"/>
    <col min="6408" max="6408" width="2.625" style="5" customWidth="1"/>
    <col min="6409" max="6409" width="9.625" style="5"/>
    <col min="6410" max="6410" width="3.625" style="5" customWidth="1"/>
    <col min="6411" max="6411" width="9.625" style="5"/>
    <col min="6412" max="6413" width="2.625" style="5" customWidth="1"/>
    <col min="6414" max="6414" width="5.625" style="5" customWidth="1"/>
    <col min="6415" max="6418" width="9.625" style="5"/>
    <col min="6419" max="6419" width="8.625" style="5" customWidth="1"/>
    <col min="6420" max="6420" width="9.625" style="5"/>
    <col min="6421" max="6421" width="3.625" style="5" customWidth="1"/>
    <col min="6422" max="6422" width="9.625" style="5"/>
    <col min="6423" max="6423" width="2.625" style="5" customWidth="1"/>
    <col min="6424" max="6424" width="9.625" style="5"/>
    <col min="6425" max="6425" width="2.0625" style="5" customWidth="1"/>
    <col min="6426" max="6426" width="12.9375" style="5" customWidth="1"/>
    <col min="6427" max="6656" width="9.625" style="5"/>
    <col min="6657" max="6658" width="3.625" style="5" customWidth="1"/>
    <col min="6659" max="6659" width="4.625" style="5" customWidth="1"/>
    <col min="6660" max="6660" width="20.625" style="5" customWidth="1"/>
    <col min="6661" max="6661" width="2.625" style="5" customWidth="1"/>
    <col min="6662" max="6662" width="10.125" style="5" customWidth="1"/>
    <col min="6663" max="6663" width="9.625" style="5"/>
    <col min="6664" max="6664" width="2.625" style="5" customWidth="1"/>
    <col min="6665" max="6665" width="9.625" style="5"/>
    <col min="6666" max="6666" width="3.625" style="5" customWidth="1"/>
    <col min="6667" max="6667" width="9.625" style="5"/>
    <col min="6668" max="6669" width="2.625" style="5" customWidth="1"/>
    <col min="6670" max="6670" width="5.625" style="5" customWidth="1"/>
    <col min="6671" max="6674" width="9.625" style="5"/>
    <col min="6675" max="6675" width="8.625" style="5" customWidth="1"/>
    <col min="6676" max="6676" width="9.625" style="5"/>
    <col min="6677" max="6677" width="3.625" style="5" customWidth="1"/>
    <col min="6678" max="6678" width="9.625" style="5"/>
    <col min="6679" max="6679" width="2.625" style="5" customWidth="1"/>
    <col min="6680" max="6680" width="9.625" style="5"/>
    <col min="6681" max="6681" width="2.0625" style="5" customWidth="1"/>
    <col min="6682" max="6682" width="12.9375" style="5" customWidth="1"/>
    <col min="6683" max="6912" width="9.625" style="5"/>
    <col min="6913" max="6914" width="3.625" style="5" customWidth="1"/>
    <col min="6915" max="6915" width="4.625" style="5" customWidth="1"/>
    <col min="6916" max="6916" width="20.625" style="5" customWidth="1"/>
    <col min="6917" max="6917" width="2.625" style="5" customWidth="1"/>
    <col min="6918" max="6918" width="10.125" style="5" customWidth="1"/>
    <col min="6919" max="6919" width="9.625" style="5"/>
    <col min="6920" max="6920" width="2.625" style="5" customWidth="1"/>
    <col min="6921" max="6921" width="9.625" style="5"/>
    <col min="6922" max="6922" width="3.625" style="5" customWidth="1"/>
    <col min="6923" max="6923" width="9.625" style="5"/>
    <col min="6924" max="6925" width="2.625" style="5" customWidth="1"/>
    <col min="6926" max="6926" width="5.625" style="5" customWidth="1"/>
    <col min="6927" max="6930" width="9.625" style="5"/>
    <col min="6931" max="6931" width="8.625" style="5" customWidth="1"/>
    <col min="6932" max="6932" width="9.625" style="5"/>
    <col min="6933" max="6933" width="3.625" style="5" customWidth="1"/>
    <col min="6934" max="6934" width="9.625" style="5"/>
    <col min="6935" max="6935" width="2.625" style="5" customWidth="1"/>
    <col min="6936" max="6936" width="9.625" style="5"/>
    <col min="6937" max="6937" width="2.0625" style="5" customWidth="1"/>
    <col min="6938" max="6938" width="12.9375" style="5" customWidth="1"/>
    <col min="6939" max="7168" width="9.625" style="5"/>
    <col min="7169" max="7170" width="3.625" style="5" customWidth="1"/>
    <col min="7171" max="7171" width="4.625" style="5" customWidth="1"/>
    <col min="7172" max="7172" width="20.625" style="5" customWidth="1"/>
    <col min="7173" max="7173" width="2.625" style="5" customWidth="1"/>
    <col min="7174" max="7174" width="10.125" style="5" customWidth="1"/>
    <col min="7175" max="7175" width="9.625" style="5"/>
    <col min="7176" max="7176" width="2.625" style="5" customWidth="1"/>
    <col min="7177" max="7177" width="9.625" style="5"/>
    <col min="7178" max="7178" width="3.625" style="5" customWidth="1"/>
    <col min="7179" max="7179" width="9.625" style="5"/>
    <col min="7180" max="7181" width="2.625" style="5" customWidth="1"/>
    <col min="7182" max="7182" width="5.625" style="5" customWidth="1"/>
    <col min="7183" max="7186" width="9.625" style="5"/>
    <col min="7187" max="7187" width="8.625" style="5" customWidth="1"/>
    <col min="7188" max="7188" width="9.625" style="5"/>
    <col min="7189" max="7189" width="3.625" style="5" customWidth="1"/>
    <col min="7190" max="7190" width="9.625" style="5"/>
    <col min="7191" max="7191" width="2.625" style="5" customWidth="1"/>
    <col min="7192" max="7192" width="9.625" style="5"/>
    <col min="7193" max="7193" width="2.0625" style="5" customWidth="1"/>
    <col min="7194" max="7194" width="12.9375" style="5" customWidth="1"/>
    <col min="7195" max="7424" width="9.625" style="5"/>
    <col min="7425" max="7426" width="3.625" style="5" customWidth="1"/>
    <col min="7427" max="7427" width="4.625" style="5" customWidth="1"/>
    <col min="7428" max="7428" width="20.625" style="5" customWidth="1"/>
    <col min="7429" max="7429" width="2.625" style="5" customWidth="1"/>
    <col min="7430" max="7430" width="10.125" style="5" customWidth="1"/>
    <col min="7431" max="7431" width="9.625" style="5"/>
    <col min="7432" max="7432" width="2.625" style="5" customWidth="1"/>
    <col min="7433" max="7433" width="9.625" style="5"/>
    <col min="7434" max="7434" width="3.625" style="5" customWidth="1"/>
    <col min="7435" max="7435" width="9.625" style="5"/>
    <col min="7436" max="7437" width="2.625" style="5" customWidth="1"/>
    <col min="7438" max="7438" width="5.625" style="5" customWidth="1"/>
    <col min="7439" max="7442" width="9.625" style="5"/>
    <col min="7443" max="7443" width="8.625" style="5" customWidth="1"/>
    <col min="7444" max="7444" width="9.625" style="5"/>
    <col min="7445" max="7445" width="3.625" style="5" customWidth="1"/>
    <col min="7446" max="7446" width="9.625" style="5"/>
    <col min="7447" max="7447" width="2.625" style="5" customWidth="1"/>
    <col min="7448" max="7448" width="9.625" style="5"/>
    <col min="7449" max="7449" width="2.0625" style="5" customWidth="1"/>
    <col min="7450" max="7450" width="12.9375" style="5" customWidth="1"/>
    <col min="7451" max="7680" width="9.625" style="5"/>
    <col min="7681" max="7682" width="3.625" style="5" customWidth="1"/>
    <col min="7683" max="7683" width="4.625" style="5" customWidth="1"/>
    <col min="7684" max="7684" width="20.625" style="5" customWidth="1"/>
    <col min="7685" max="7685" width="2.625" style="5" customWidth="1"/>
    <col min="7686" max="7686" width="10.125" style="5" customWidth="1"/>
    <col min="7687" max="7687" width="9.625" style="5"/>
    <col min="7688" max="7688" width="2.625" style="5" customWidth="1"/>
    <col min="7689" max="7689" width="9.625" style="5"/>
    <col min="7690" max="7690" width="3.625" style="5" customWidth="1"/>
    <col min="7691" max="7691" width="9.625" style="5"/>
    <col min="7692" max="7693" width="2.625" style="5" customWidth="1"/>
    <col min="7694" max="7694" width="5.625" style="5" customWidth="1"/>
    <col min="7695" max="7698" width="9.625" style="5"/>
    <col min="7699" max="7699" width="8.625" style="5" customWidth="1"/>
    <col min="7700" max="7700" width="9.625" style="5"/>
    <col min="7701" max="7701" width="3.625" style="5" customWidth="1"/>
    <col min="7702" max="7702" width="9.625" style="5"/>
    <col min="7703" max="7703" width="2.625" style="5" customWidth="1"/>
    <col min="7704" max="7704" width="9.625" style="5"/>
    <col min="7705" max="7705" width="2.0625" style="5" customWidth="1"/>
    <col min="7706" max="7706" width="12.9375" style="5" customWidth="1"/>
    <col min="7707" max="7936" width="9.625" style="5"/>
    <col min="7937" max="7938" width="3.625" style="5" customWidth="1"/>
    <col min="7939" max="7939" width="4.625" style="5" customWidth="1"/>
    <col min="7940" max="7940" width="20.625" style="5" customWidth="1"/>
    <col min="7941" max="7941" width="2.625" style="5" customWidth="1"/>
    <col min="7942" max="7942" width="10.125" style="5" customWidth="1"/>
    <col min="7943" max="7943" width="9.625" style="5"/>
    <col min="7944" max="7944" width="2.625" style="5" customWidth="1"/>
    <col min="7945" max="7945" width="9.625" style="5"/>
    <col min="7946" max="7946" width="3.625" style="5" customWidth="1"/>
    <col min="7947" max="7947" width="9.625" style="5"/>
    <col min="7948" max="7949" width="2.625" style="5" customWidth="1"/>
    <col min="7950" max="7950" width="5.625" style="5" customWidth="1"/>
    <col min="7951" max="7954" width="9.625" style="5"/>
    <col min="7955" max="7955" width="8.625" style="5" customWidth="1"/>
    <col min="7956" max="7956" width="9.625" style="5"/>
    <col min="7957" max="7957" width="3.625" style="5" customWidth="1"/>
    <col min="7958" max="7958" width="9.625" style="5"/>
    <col min="7959" max="7959" width="2.625" style="5" customWidth="1"/>
    <col min="7960" max="7960" width="9.625" style="5"/>
    <col min="7961" max="7961" width="2.0625" style="5" customWidth="1"/>
    <col min="7962" max="7962" width="12.9375" style="5" customWidth="1"/>
    <col min="7963" max="8192" width="9.625" style="5"/>
    <col min="8193" max="8194" width="3.625" style="5" customWidth="1"/>
    <col min="8195" max="8195" width="4.625" style="5" customWidth="1"/>
    <col min="8196" max="8196" width="20.625" style="5" customWidth="1"/>
    <col min="8197" max="8197" width="2.625" style="5" customWidth="1"/>
    <col min="8198" max="8198" width="10.125" style="5" customWidth="1"/>
    <col min="8199" max="8199" width="9.625" style="5"/>
    <col min="8200" max="8200" width="2.625" style="5" customWidth="1"/>
    <col min="8201" max="8201" width="9.625" style="5"/>
    <col min="8202" max="8202" width="3.625" style="5" customWidth="1"/>
    <col min="8203" max="8203" width="9.625" style="5"/>
    <col min="8204" max="8205" width="2.625" style="5" customWidth="1"/>
    <col min="8206" max="8206" width="5.625" style="5" customWidth="1"/>
    <col min="8207" max="8210" width="9.625" style="5"/>
    <col min="8211" max="8211" width="8.625" style="5" customWidth="1"/>
    <col min="8212" max="8212" width="9.625" style="5"/>
    <col min="8213" max="8213" width="3.625" style="5" customWidth="1"/>
    <col min="8214" max="8214" width="9.625" style="5"/>
    <col min="8215" max="8215" width="2.625" style="5" customWidth="1"/>
    <col min="8216" max="8216" width="9.625" style="5"/>
    <col min="8217" max="8217" width="2.0625" style="5" customWidth="1"/>
    <col min="8218" max="8218" width="12.9375" style="5" customWidth="1"/>
    <col min="8219" max="8448" width="9.625" style="5"/>
    <col min="8449" max="8450" width="3.625" style="5" customWidth="1"/>
    <col min="8451" max="8451" width="4.625" style="5" customWidth="1"/>
    <col min="8452" max="8452" width="20.625" style="5" customWidth="1"/>
    <col min="8453" max="8453" width="2.625" style="5" customWidth="1"/>
    <col min="8454" max="8454" width="10.125" style="5" customWidth="1"/>
    <col min="8455" max="8455" width="9.625" style="5"/>
    <col min="8456" max="8456" width="2.625" style="5" customWidth="1"/>
    <col min="8457" max="8457" width="9.625" style="5"/>
    <col min="8458" max="8458" width="3.625" style="5" customWidth="1"/>
    <col min="8459" max="8459" width="9.625" style="5"/>
    <col min="8460" max="8461" width="2.625" style="5" customWidth="1"/>
    <col min="8462" max="8462" width="5.625" style="5" customWidth="1"/>
    <col min="8463" max="8466" width="9.625" style="5"/>
    <col min="8467" max="8467" width="8.625" style="5" customWidth="1"/>
    <col min="8468" max="8468" width="9.625" style="5"/>
    <col min="8469" max="8469" width="3.625" style="5" customWidth="1"/>
    <col min="8470" max="8470" width="9.625" style="5"/>
    <col min="8471" max="8471" width="2.625" style="5" customWidth="1"/>
    <col min="8472" max="8472" width="9.625" style="5"/>
    <col min="8473" max="8473" width="2.0625" style="5" customWidth="1"/>
    <col min="8474" max="8474" width="12.9375" style="5" customWidth="1"/>
    <col min="8475" max="8704" width="9.625" style="5"/>
    <col min="8705" max="8706" width="3.625" style="5" customWidth="1"/>
    <col min="8707" max="8707" width="4.625" style="5" customWidth="1"/>
    <col min="8708" max="8708" width="20.625" style="5" customWidth="1"/>
    <col min="8709" max="8709" width="2.625" style="5" customWidth="1"/>
    <col min="8710" max="8710" width="10.125" style="5" customWidth="1"/>
    <col min="8711" max="8711" width="9.625" style="5"/>
    <col min="8712" max="8712" width="2.625" style="5" customWidth="1"/>
    <col min="8713" max="8713" width="9.625" style="5"/>
    <col min="8714" max="8714" width="3.625" style="5" customWidth="1"/>
    <col min="8715" max="8715" width="9.625" style="5"/>
    <col min="8716" max="8717" width="2.625" style="5" customWidth="1"/>
    <col min="8718" max="8718" width="5.625" style="5" customWidth="1"/>
    <col min="8719" max="8722" width="9.625" style="5"/>
    <col min="8723" max="8723" width="8.625" style="5" customWidth="1"/>
    <col min="8724" max="8724" width="9.625" style="5"/>
    <col min="8725" max="8725" width="3.625" style="5" customWidth="1"/>
    <col min="8726" max="8726" width="9.625" style="5"/>
    <col min="8727" max="8727" width="2.625" style="5" customWidth="1"/>
    <col min="8728" max="8728" width="9.625" style="5"/>
    <col min="8729" max="8729" width="2.0625" style="5" customWidth="1"/>
    <col min="8730" max="8730" width="12.9375" style="5" customWidth="1"/>
    <col min="8731" max="8960" width="9.625" style="5"/>
    <col min="8961" max="8962" width="3.625" style="5" customWidth="1"/>
    <col min="8963" max="8963" width="4.625" style="5" customWidth="1"/>
    <col min="8964" max="8964" width="20.625" style="5" customWidth="1"/>
    <col min="8965" max="8965" width="2.625" style="5" customWidth="1"/>
    <col min="8966" max="8966" width="10.125" style="5" customWidth="1"/>
    <col min="8967" max="8967" width="9.625" style="5"/>
    <col min="8968" max="8968" width="2.625" style="5" customWidth="1"/>
    <col min="8969" max="8969" width="9.625" style="5"/>
    <col min="8970" max="8970" width="3.625" style="5" customWidth="1"/>
    <col min="8971" max="8971" width="9.625" style="5"/>
    <col min="8972" max="8973" width="2.625" style="5" customWidth="1"/>
    <col min="8974" max="8974" width="5.625" style="5" customWidth="1"/>
    <col min="8975" max="8978" width="9.625" style="5"/>
    <col min="8979" max="8979" width="8.625" style="5" customWidth="1"/>
    <col min="8980" max="8980" width="9.625" style="5"/>
    <col min="8981" max="8981" width="3.625" style="5" customWidth="1"/>
    <col min="8982" max="8982" width="9.625" style="5"/>
    <col min="8983" max="8983" width="2.625" style="5" customWidth="1"/>
    <col min="8984" max="8984" width="9.625" style="5"/>
    <col min="8985" max="8985" width="2.0625" style="5" customWidth="1"/>
    <col min="8986" max="8986" width="12.9375" style="5" customWidth="1"/>
    <col min="8987" max="9216" width="9.625" style="5"/>
    <col min="9217" max="9218" width="3.625" style="5" customWidth="1"/>
    <col min="9219" max="9219" width="4.625" style="5" customWidth="1"/>
    <col min="9220" max="9220" width="20.625" style="5" customWidth="1"/>
    <col min="9221" max="9221" width="2.625" style="5" customWidth="1"/>
    <col min="9222" max="9222" width="10.125" style="5" customWidth="1"/>
    <col min="9223" max="9223" width="9.625" style="5"/>
    <col min="9224" max="9224" width="2.625" style="5" customWidth="1"/>
    <col min="9225" max="9225" width="9.625" style="5"/>
    <col min="9226" max="9226" width="3.625" style="5" customWidth="1"/>
    <col min="9227" max="9227" width="9.625" style="5"/>
    <col min="9228" max="9229" width="2.625" style="5" customWidth="1"/>
    <col min="9230" max="9230" width="5.625" style="5" customWidth="1"/>
    <col min="9231" max="9234" width="9.625" style="5"/>
    <col min="9235" max="9235" width="8.625" style="5" customWidth="1"/>
    <col min="9236" max="9236" width="9.625" style="5"/>
    <col min="9237" max="9237" width="3.625" style="5" customWidth="1"/>
    <col min="9238" max="9238" width="9.625" style="5"/>
    <col min="9239" max="9239" width="2.625" style="5" customWidth="1"/>
    <col min="9240" max="9240" width="9.625" style="5"/>
    <col min="9241" max="9241" width="2.0625" style="5" customWidth="1"/>
    <col min="9242" max="9242" width="12.9375" style="5" customWidth="1"/>
    <col min="9243" max="9472" width="9.625" style="5"/>
    <col min="9473" max="9474" width="3.625" style="5" customWidth="1"/>
    <col min="9475" max="9475" width="4.625" style="5" customWidth="1"/>
    <col min="9476" max="9476" width="20.625" style="5" customWidth="1"/>
    <col min="9477" max="9477" width="2.625" style="5" customWidth="1"/>
    <col min="9478" max="9478" width="10.125" style="5" customWidth="1"/>
    <col min="9479" max="9479" width="9.625" style="5"/>
    <col min="9480" max="9480" width="2.625" style="5" customWidth="1"/>
    <col min="9481" max="9481" width="9.625" style="5"/>
    <col min="9482" max="9482" width="3.625" style="5" customWidth="1"/>
    <col min="9483" max="9483" width="9.625" style="5"/>
    <col min="9484" max="9485" width="2.625" style="5" customWidth="1"/>
    <col min="9486" max="9486" width="5.625" style="5" customWidth="1"/>
    <col min="9487" max="9490" width="9.625" style="5"/>
    <col min="9491" max="9491" width="8.625" style="5" customWidth="1"/>
    <col min="9492" max="9492" width="9.625" style="5"/>
    <col min="9493" max="9493" width="3.625" style="5" customWidth="1"/>
    <col min="9494" max="9494" width="9.625" style="5"/>
    <col min="9495" max="9495" width="2.625" style="5" customWidth="1"/>
    <col min="9496" max="9496" width="9.625" style="5"/>
    <col min="9497" max="9497" width="2.0625" style="5" customWidth="1"/>
    <col min="9498" max="9498" width="12.9375" style="5" customWidth="1"/>
    <col min="9499" max="9728" width="9.625" style="5"/>
    <col min="9729" max="9730" width="3.625" style="5" customWidth="1"/>
    <col min="9731" max="9731" width="4.625" style="5" customWidth="1"/>
    <col min="9732" max="9732" width="20.625" style="5" customWidth="1"/>
    <col min="9733" max="9733" width="2.625" style="5" customWidth="1"/>
    <col min="9734" max="9734" width="10.125" style="5" customWidth="1"/>
    <col min="9735" max="9735" width="9.625" style="5"/>
    <col min="9736" max="9736" width="2.625" style="5" customWidth="1"/>
    <col min="9737" max="9737" width="9.625" style="5"/>
    <col min="9738" max="9738" width="3.625" style="5" customWidth="1"/>
    <col min="9739" max="9739" width="9.625" style="5"/>
    <col min="9740" max="9741" width="2.625" style="5" customWidth="1"/>
    <col min="9742" max="9742" width="5.625" style="5" customWidth="1"/>
    <col min="9743" max="9746" width="9.625" style="5"/>
    <col min="9747" max="9747" width="8.625" style="5" customWidth="1"/>
    <col min="9748" max="9748" width="9.625" style="5"/>
    <col min="9749" max="9749" width="3.625" style="5" customWidth="1"/>
    <col min="9750" max="9750" width="9.625" style="5"/>
    <col min="9751" max="9751" width="2.625" style="5" customWidth="1"/>
    <col min="9752" max="9752" width="9.625" style="5"/>
    <col min="9753" max="9753" width="2.0625" style="5" customWidth="1"/>
    <col min="9754" max="9754" width="12.9375" style="5" customWidth="1"/>
    <col min="9755" max="9984" width="9.625" style="5"/>
    <col min="9985" max="9986" width="3.625" style="5" customWidth="1"/>
    <col min="9987" max="9987" width="4.625" style="5" customWidth="1"/>
    <col min="9988" max="9988" width="20.625" style="5" customWidth="1"/>
    <col min="9989" max="9989" width="2.625" style="5" customWidth="1"/>
    <col min="9990" max="9990" width="10.125" style="5" customWidth="1"/>
    <col min="9991" max="9991" width="9.625" style="5"/>
    <col min="9992" max="9992" width="2.625" style="5" customWidth="1"/>
    <col min="9993" max="9993" width="9.625" style="5"/>
    <col min="9994" max="9994" width="3.625" style="5" customWidth="1"/>
    <col min="9995" max="9995" width="9.625" style="5"/>
    <col min="9996" max="9997" width="2.625" style="5" customWidth="1"/>
    <col min="9998" max="9998" width="5.625" style="5" customWidth="1"/>
    <col min="9999" max="10002" width="9.625" style="5"/>
    <col min="10003" max="10003" width="8.625" style="5" customWidth="1"/>
    <col min="10004" max="10004" width="9.625" style="5"/>
    <col min="10005" max="10005" width="3.625" style="5" customWidth="1"/>
    <col min="10006" max="10006" width="9.625" style="5"/>
    <col min="10007" max="10007" width="2.625" style="5" customWidth="1"/>
    <col min="10008" max="10008" width="9.625" style="5"/>
    <col min="10009" max="10009" width="2.0625" style="5" customWidth="1"/>
    <col min="10010" max="10010" width="12.9375" style="5" customWidth="1"/>
    <col min="10011" max="10240" width="9.625" style="5"/>
    <col min="10241" max="10242" width="3.625" style="5" customWidth="1"/>
    <col min="10243" max="10243" width="4.625" style="5" customWidth="1"/>
    <col min="10244" max="10244" width="20.625" style="5" customWidth="1"/>
    <col min="10245" max="10245" width="2.625" style="5" customWidth="1"/>
    <col min="10246" max="10246" width="10.125" style="5" customWidth="1"/>
    <col min="10247" max="10247" width="9.625" style="5"/>
    <col min="10248" max="10248" width="2.625" style="5" customWidth="1"/>
    <col min="10249" max="10249" width="9.625" style="5"/>
    <col min="10250" max="10250" width="3.625" style="5" customWidth="1"/>
    <col min="10251" max="10251" width="9.625" style="5"/>
    <col min="10252" max="10253" width="2.625" style="5" customWidth="1"/>
    <col min="10254" max="10254" width="5.625" style="5" customWidth="1"/>
    <col min="10255" max="10258" width="9.625" style="5"/>
    <col min="10259" max="10259" width="8.625" style="5" customWidth="1"/>
    <col min="10260" max="10260" width="9.625" style="5"/>
    <col min="10261" max="10261" width="3.625" style="5" customWidth="1"/>
    <col min="10262" max="10262" width="9.625" style="5"/>
    <col min="10263" max="10263" width="2.625" style="5" customWidth="1"/>
    <col min="10264" max="10264" width="9.625" style="5"/>
    <col min="10265" max="10265" width="2.0625" style="5" customWidth="1"/>
    <col min="10266" max="10266" width="12.9375" style="5" customWidth="1"/>
    <col min="10267" max="10496" width="9.625" style="5"/>
    <col min="10497" max="10498" width="3.625" style="5" customWidth="1"/>
    <col min="10499" max="10499" width="4.625" style="5" customWidth="1"/>
    <col min="10500" max="10500" width="20.625" style="5" customWidth="1"/>
    <col min="10501" max="10501" width="2.625" style="5" customWidth="1"/>
    <col min="10502" max="10502" width="10.125" style="5" customWidth="1"/>
    <col min="10503" max="10503" width="9.625" style="5"/>
    <col min="10504" max="10504" width="2.625" style="5" customWidth="1"/>
    <col min="10505" max="10505" width="9.625" style="5"/>
    <col min="10506" max="10506" width="3.625" style="5" customWidth="1"/>
    <col min="10507" max="10507" width="9.625" style="5"/>
    <col min="10508" max="10509" width="2.625" style="5" customWidth="1"/>
    <col min="10510" max="10510" width="5.625" style="5" customWidth="1"/>
    <col min="10511" max="10514" width="9.625" style="5"/>
    <col min="10515" max="10515" width="8.625" style="5" customWidth="1"/>
    <col min="10516" max="10516" width="9.625" style="5"/>
    <col min="10517" max="10517" width="3.625" style="5" customWidth="1"/>
    <col min="10518" max="10518" width="9.625" style="5"/>
    <col min="10519" max="10519" width="2.625" style="5" customWidth="1"/>
    <col min="10520" max="10520" width="9.625" style="5"/>
    <col min="10521" max="10521" width="2.0625" style="5" customWidth="1"/>
    <col min="10522" max="10522" width="12.9375" style="5" customWidth="1"/>
    <col min="10523" max="10752" width="9.625" style="5"/>
    <col min="10753" max="10754" width="3.625" style="5" customWidth="1"/>
    <col min="10755" max="10755" width="4.625" style="5" customWidth="1"/>
    <col min="10756" max="10756" width="20.625" style="5" customWidth="1"/>
    <col min="10757" max="10757" width="2.625" style="5" customWidth="1"/>
    <col min="10758" max="10758" width="10.125" style="5" customWidth="1"/>
    <col min="10759" max="10759" width="9.625" style="5"/>
    <col min="10760" max="10760" width="2.625" style="5" customWidth="1"/>
    <col min="10761" max="10761" width="9.625" style="5"/>
    <col min="10762" max="10762" width="3.625" style="5" customWidth="1"/>
    <col min="10763" max="10763" width="9.625" style="5"/>
    <col min="10764" max="10765" width="2.625" style="5" customWidth="1"/>
    <col min="10766" max="10766" width="5.625" style="5" customWidth="1"/>
    <col min="10767" max="10770" width="9.625" style="5"/>
    <col min="10771" max="10771" width="8.625" style="5" customWidth="1"/>
    <col min="10772" max="10772" width="9.625" style="5"/>
    <col min="10773" max="10773" width="3.625" style="5" customWidth="1"/>
    <col min="10774" max="10774" width="9.625" style="5"/>
    <col min="10775" max="10775" width="2.625" style="5" customWidth="1"/>
    <col min="10776" max="10776" width="9.625" style="5"/>
    <col min="10777" max="10777" width="2.0625" style="5" customWidth="1"/>
    <col min="10778" max="10778" width="12.9375" style="5" customWidth="1"/>
    <col min="10779" max="11008" width="9.625" style="5"/>
    <col min="11009" max="11010" width="3.625" style="5" customWidth="1"/>
    <col min="11011" max="11011" width="4.625" style="5" customWidth="1"/>
    <col min="11012" max="11012" width="20.625" style="5" customWidth="1"/>
    <col min="11013" max="11013" width="2.625" style="5" customWidth="1"/>
    <col min="11014" max="11014" width="10.125" style="5" customWidth="1"/>
    <col min="11015" max="11015" width="9.625" style="5"/>
    <col min="11016" max="11016" width="2.625" style="5" customWidth="1"/>
    <col min="11017" max="11017" width="9.625" style="5"/>
    <col min="11018" max="11018" width="3.625" style="5" customWidth="1"/>
    <col min="11019" max="11019" width="9.625" style="5"/>
    <col min="11020" max="11021" width="2.625" style="5" customWidth="1"/>
    <col min="11022" max="11022" width="5.625" style="5" customWidth="1"/>
    <col min="11023" max="11026" width="9.625" style="5"/>
    <col min="11027" max="11027" width="8.625" style="5" customWidth="1"/>
    <col min="11028" max="11028" width="9.625" style="5"/>
    <col min="11029" max="11029" width="3.625" style="5" customWidth="1"/>
    <col min="11030" max="11030" width="9.625" style="5"/>
    <col min="11031" max="11031" width="2.625" style="5" customWidth="1"/>
    <col min="11032" max="11032" width="9.625" style="5"/>
    <col min="11033" max="11033" width="2.0625" style="5" customWidth="1"/>
    <col min="11034" max="11034" width="12.9375" style="5" customWidth="1"/>
    <col min="11035" max="11264" width="9.625" style="5"/>
    <col min="11265" max="11266" width="3.625" style="5" customWidth="1"/>
    <col min="11267" max="11267" width="4.625" style="5" customWidth="1"/>
    <col min="11268" max="11268" width="20.625" style="5" customWidth="1"/>
    <col min="11269" max="11269" width="2.625" style="5" customWidth="1"/>
    <col min="11270" max="11270" width="10.125" style="5" customWidth="1"/>
    <col min="11271" max="11271" width="9.625" style="5"/>
    <col min="11272" max="11272" width="2.625" style="5" customWidth="1"/>
    <col min="11273" max="11273" width="9.625" style="5"/>
    <col min="11274" max="11274" width="3.625" style="5" customWidth="1"/>
    <col min="11275" max="11275" width="9.625" style="5"/>
    <col min="11276" max="11277" width="2.625" style="5" customWidth="1"/>
    <col min="11278" max="11278" width="5.625" style="5" customWidth="1"/>
    <col min="11279" max="11282" width="9.625" style="5"/>
    <col min="11283" max="11283" width="8.625" style="5" customWidth="1"/>
    <col min="11284" max="11284" width="9.625" style="5"/>
    <col min="11285" max="11285" width="3.625" style="5" customWidth="1"/>
    <col min="11286" max="11286" width="9.625" style="5"/>
    <col min="11287" max="11287" width="2.625" style="5" customWidth="1"/>
    <col min="11288" max="11288" width="9.625" style="5"/>
    <col min="11289" max="11289" width="2.0625" style="5" customWidth="1"/>
    <col min="11290" max="11290" width="12.9375" style="5" customWidth="1"/>
    <col min="11291" max="11520" width="9.625" style="5"/>
    <col min="11521" max="11522" width="3.625" style="5" customWidth="1"/>
    <col min="11523" max="11523" width="4.625" style="5" customWidth="1"/>
    <col min="11524" max="11524" width="20.625" style="5" customWidth="1"/>
    <col min="11525" max="11525" width="2.625" style="5" customWidth="1"/>
    <col min="11526" max="11526" width="10.125" style="5" customWidth="1"/>
    <col min="11527" max="11527" width="9.625" style="5"/>
    <col min="11528" max="11528" width="2.625" style="5" customWidth="1"/>
    <col min="11529" max="11529" width="9.625" style="5"/>
    <col min="11530" max="11530" width="3.625" style="5" customWidth="1"/>
    <col min="11531" max="11531" width="9.625" style="5"/>
    <col min="11532" max="11533" width="2.625" style="5" customWidth="1"/>
    <col min="11534" max="11534" width="5.625" style="5" customWidth="1"/>
    <col min="11535" max="11538" width="9.625" style="5"/>
    <col min="11539" max="11539" width="8.625" style="5" customWidth="1"/>
    <col min="11540" max="11540" width="9.625" style="5"/>
    <col min="11541" max="11541" width="3.625" style="5" customWidth="1"/>
    <col min="11542" max="11542" width="9.625" style="5"/>
    <col min="11543" max="11543" width="2.625" style="5" customWidth="1"/>
    <col min="11544" max="11544" width="9.625" style="5"/>
    <col min="11545" max="11545" width="2.0625" style="5" customWidth="1"/>
    <col min="11546" max="11546" width="12.9375" style="5" customWidth="1"/>
    <col min="11547" max="11776" width="9.625" style="5"/>
    <col min="11777" max="11778" width="3.625" style="5" customWidth="1"/>
    <col min="11779" max="11779" width="4.625" style="5" customWidth="1"/>
    <col min="11780" max="11780" width="20.625" style="5" customWidth="1"/>
    <col min="11781" max="11781" width="2.625" style="5" customWidth="1"/>
    <col min="11782" max="11782" width="10.125" style="5" customWidth="1"/>
    <col min="11783" max="11783" width="9.625" style="5"/>
    <col min="11784" max="11784" width="2.625" style="5" customWidth="1"/>
    <col min="11785" max="11785" width="9.625" style="5"/>
    <col min="11786" max="11786" width="3.625" style="5" customWidth="1"/>
    <col min="11787" max="11787" width="9.625" style="5"/>
    <col min="11788" max="11789" width="2.625" style="5" customWidth="1"/>
    <col min="11790" max="11790" width="5.625" style="5" customWidth="1"/>
    <col min="11791" max="11794" width="9.625" style="5"/>
    <col min="11795" max="11795" width="8.625" style="5" customWidth="1"/>
    <col min="11796" max="11796" width="9.625" style="5"/>
    <col min="11797" max="11797" width="3.625" style="5" customWidth="1"/>
    <col min="11798" max="11798" width="9.625" style="5"/>
    <col min="11799" max="11799" width="2.625" style="5" customWidth="1"/>
    <col min="11800" max="11800" width="9.625" style="5"/>
    <col min="11801" max="11801" width="2.0625" style="5" customWidth="1"/>
    <col min="11802" max="11802" width="12.9375" style="5" customWidth="1"/>
    <col min="11803" max="12032" width="9.625" style="5"/>
    <col min="12033" max="12034" width="3.625" style="5" customWidth="1"/>
    <col min="12035" max="12035" width="4.625" style="5" customWidth="1"/>
    <col min="12036" max="12036" width="20.625" style="5" customWidth="1"/>
    <col min="12037" max="12037" width="2.625" style="5" customWidth="1"/>
    <col min="12038" max="12038" width="10.125" style="5" customWidth="1"/>
    <col min="12039" max="12039" width="9.625" style="5"/>
    <col min="12040" max="12040" width="2.625" style="5" customWidth="1"/>
    <col min="12041" max="12041" width="9.625" style="5"/>
    <col min="12042" max="12042" width="3.625" style="5" customWidth="1"/>
    <col min="12043" max="12043" width="9.625" style="5"/>
    <col min="12044" max="12045" width="2.625" style="5" customWidth="1"/>
    <col min="12046" max="12046" width="5.625" style="5" customWidth="1"/>
    <col min="12047" max="12050" width="9.625" style="5"/>
    <col min="12051" max="12051" width="8.625" style="5" customWidth="1"/>
    <col min="12052" max="12052" width="9.625" style="5"/>
    <col min="12053" max="12053" width="3.625" style="5" customWidth="1"/>
    <col min="12054" max="12054" width="9.625" style="5"/>
    <col min="12055" max="12055" width="2.625" style="5" customWidth="1"/>
    <col min="12056" max="12056" width="9.625" style="5"/>
    <col min="12057" max="12057" width="2.0625" style="5" customWidth="1"/>
    <col min="12058" max="12058" width="12.9375" style="5" customWidth="1"/>
    <col min="12059" max="12288" width="9.625" style="5"/>
    <col min="12289" max="12290" width="3.625" style="5" customWidth="1"/>
    <col min="12291" max="12291" width="4.625" style="5" customWidth="1"/>
    <col min="12292" max="12292" width="20.625" style="5" customWidth="1"/>
    <col min="12293" max="12293" width="2.625" style="5" customWidth="1"/>
    <col min="12294" max="12294" width="10.125" style="5" customWidth="1"/>
    <col min="12295" max="12295" width="9.625" style="5"/>
    <col min="12296" max="12296" width="2.625" style="5" customWidth="1"/>
    <col min="12297" max="12297" width="9.625" style="5"/>
    <col min="12298" max="12298" width="3.625" style="5" customWidth="1"/>
    <col min="12299" max="12299" width="9.625" style="5"/>
    <col min="12300" max="12301" width="2.625" style="5" customWidth="1"/>
    <col min="12302" max="12302" width="5.625" style="5" customWidth="1"/>
    <col min="12303" max="12306" width="9.625" style="5"/>
    <col min="12307" max="12307" width="8.625" style="5" customWidth="1"/>
    <col min="12308" max="12308" width="9.625" style="5"/>
    <col min="12309" max="12309" width="3.625" style="5" customWidth="1"/>
    <col min="12310" max="12310" width="9.625" style="5"/>
    <col min="12311" max="12311" width="2.625" style="5" customWidth="1"/>
    <col min="12312" max="12312" width="9.625" style="5"/>
    <col min="12313" max="12313" width="2.0625" style="5" customWidth="1"/>
    <col min="12314" max="12314" width="12.9375" style="5" customWidth="1"/>
    <col min="12315" max="12544" width="9.625" style="5"/>
    <col min="12545" max="12546" width="3.625" style="5" customWidth="1"/>
    <col min="12547" max="12547" width="4.625" style="5" customWidth="1"/>
    <col min="12548" max="12548" width="20.625" style="5" customWidth="1"/>
    <col min="12549" max="12549" width="2.625" style="5" customWidth="1"/>
    <col min="12550" max="12550" width="10.125" style="5" customWidth="1"/>
    <col min="12551" max="12551" width="9.625" style="5"/>
    <col min="12552" max="12552" width="2.625" style="5" customWidth="1"/>
    <col min="12553" max="12553" width="9.625" style="5"/>
    <col min="12554" max="12554" width="3.625" style="5" customWidth="1"/>
    <col min="12555" max="12555" width="9.625" style="5"/>
    <col min="12556" max="12557" width="2.625" style="5" customWidth="1"/>
    <col min="12558" max="12558" width="5.625" style="5" customWidth="1"/>
    <col min="12559" max="12562" width="9.625" style="5"/>
    <col min="12563" max="12563" width="8.625" style="5" customWidth="1"/>
    <col min="12564" max="12564" width="9.625" style="5"/>
    <col min="12565" max="12565" width="3.625" style="5" customWidth="1"/>
    <col min="12566" max="12566" width="9.625" style="5"/>
    <col min="12567" max="12567" width="2.625" style="5" customWidth="1"/>
    <col min="12568" max="12568" width="9.625" style="5"/>
    <col min="12569" max="12569" width="2.0625" style="5" customWidth="1"/>
    <col min="12570" max="12570" width="12.9375" style="5" customWidth="1"/>
    <col min="12571" max="12800" width="9.625" style="5"/>
    <col min="12801" max="12802" width="3.625" style="5" customWidth="1"/>
    <col min="12803" max="12803" width="4.625" style="5" customWidth="1"/>
    <col min="12804" max="12804" width="20.625" style="5" customWidth="1"/>
    <col min="12805" max="12805" width="2.625" style="5" customWidth="1"/>
    <col min="12806" max="12806" width="10.125" style="5" customWidth="1"/>
    <col min="12807" max="12807" width="9.625" style="5"/>
    <col min="12808" max="12808" width="2.625" style="5" customWidth="1"/>
    <col min="12809" max="12809" width="9.625" style="5"/>
    <col min="12810" max="12810" width="3.625" style="5" customWidth="1"/>
    <col min="12811" max="12811" width="9.625" style="5"/>
    <col min="12812" max="12813" width="2.625" style="5" customWidth="1"/>
    <col min="12814" max="12814" width="5.625" style="5" customWidth="1"/>
    <col min="12815" max="12818" width="9.625" style="5"/>
    <col min="12819" max="12819" width="8.625" style="5" customWidth="1"/>
    <col min="12820" max="12820" width="9.625" style="5"/>
    <col min="12821" max="12821" width="3.625" style="5" customWidth="1"/>
    <col min="12822" max="12822" width="9.625" style="5"/>
    <col min="12823" max="12823" width="2.625" style="5" customWidth="1"/>
    <col min="12824" max="12824" width="9.625" style="5"/>
    <col min="12825" max="12825" width="2.0625" style="5" customWidth="1"/>
    <col min="12826" max="12826" width="12.9375" style="5" customWidth="1"/>
    <col min="12827" max="13056" width="9.625" style="5"/>
    <col min="13057" max="13058" width="3.625" style="5" customWidth="1"/>
    <col min="13059" max="13059" width="4.625" style="5" customWidth="1"/>
    <col min="13060" max="13060" width="20.625" style="5" customWidth="1"/>
    <col min="13061" max="13061" width="2.625" style="5" customWidth="1"/>
    <col min="13062" max="13062" width="10.125" style="5" customWidth="1"/>
    <col min="13063" max="13063" width="9.625" style="5"/>
    <col min="13064" max="13064" width="2.625" style="5" customWidth="1"/>
    <col min="13065" max="13065" width="9.625" style="5"/>
    <col min="13066" max="13066" width="3.625" style="5" customWidth="1"/>
    <col min="13067" max="13067" width="9.625" style="5"/>
    <col min="13068" max="13069" width="2.625" style="5" customWidth="1"/>
    <col min="13070" max="13070" width="5.625" style="5" customWidth="1"/>
    <col min="13071" max="13074" width="9.625" style="5"/>
    <col min="13075" max="13075" width="8.625" style="5" customWidth="1"/>
    <col min="13076" max="13076" width="9.625" style="5"/>
    <col min="13077" max="13077" width="3.625" style="5" customWidth="1"/>
    <col min="13078" max="13078" width="9.625" style="5"/>
    <col min="13079" max="13079" width="2.625" style="5" customWidth="1"/>
    <col min="13080" max="13080" width="9.625" style="5"/>
    <col min="13081" max="13081" width="2.0625" style="5" customWidth="1"/>
    <col min="13082" max="13082" width="12.9375" style="5" customWidth="1"/>
    <col min="13083" max="13312" width="9.625" style="5"/>
    <col min="13313" max="13314" width="3.625" style="5" customWidth="1"/>
    <col min="13315" max="13315" width="4.625" style="5" customWidth="1"/>
    <col min="13316" max="13316" width="20.625" style="5" customWidth="1"/>
    <col min="13317" max="13317" width="2.625" style="5" customWidth="1"/>
    <col min="13318" max="13318" width="10.125" style="5" customWidth="1"/>
    <col min="13319" max="13319" width="9.625" style="5"/>
    <col min="13320" max="13320" width="2.625" style="5" customWidth="1"/>
    <col min="13321" max="13321" width="9.625" style="5"/>
    <col min="13322" max="13322" width="3.625" style="5" customWidth="1"/>
    <col min="13323" max="13323" width="9.625" style="5"/>
    <col min="13324" max="13325" width="2.625" style="5" customWidth="1"/>
    <col min="13326" max="13326" width="5.625" style="5" customWidth="1"/>
    <col min="13327" max="13330" width="9.625" style="5"/>
    <col min="13331" max="13331" width="8.625" style="5" customWidth="1"/>
    <col min="13332" max="13332" width="9.625" style="5"/>
    <col min="13333" max="13333" width="3.625" style="5" customWidth="1"/>
    <col min="13334" max="13334" width="9.625" style="5"/>
    <col min="13335" max="13335" width="2.625" style="5" customWidth="1"/>
    <col min="13336" max="13336" width="9.625" style="5"/>
    <col min="13337" max="13337" width="2.0625" style="5" customWidth="1"/>
    <col min="13338" max="13338" width="12.9375" style="5" customWidth="1"/>
    <col min="13339" max="13568" width="9.625" style="5"/>
    <col min="13569" max="13570" width="3.625" style="5" customWidth="1"/>
    <col min="13571" max="13571" width="4.625" style="5" customWidth="1"/>
    <col min="13572" max="13572" width="20.625" style="5" customWidth="1"/>
    <col min="13573" max="13573" width="2.625" style="5" customWidth="1"/>
    <col min="13574" max="13574" width="10.125" style="5" customWidth="1"/>
    <col min="13575" max="13575" width="9.625" style="5"/>
    <col min="13576" max="13576" width="2.625" style="5" customWidth="1"/>
    <col min="13577" max="13577" width="9.625" style="5"/>
    <col min="13578" max="13578" width="3.625" style="5" customWidth="1"/>
    <col min="13579" max="13579" width="9.625" style="5"/>
    <col min="13580" max="13581" width="2.625" style="5" customWidth="1"/>
    <col min="13582" max="13582" width="5.625" style="5" customWidth="1"/>
    <col min="13583" max="13586" width="9.625" style="5"/>
    <col min="13587" max="13587" width="8.625" style="5" customWidth="1"/>
    <col min="13588" max="13588" width="9.625" style="5"/>
    <col min="13589" max="13589" width="3.625" style="5" customWidth="1"/>
    <col min="13590" max="13590" width="9.625" style="5"/>
    <col min="13591" max="13591" width="2.625" style="5" customWidth="1"/>
    <col min="13592" max="13592" width="9.625" style="5"/>
    <col min="13593" max="13593" width="2.0625" style="5" customWidth="1"/>
    <col min="13594" max="13594" width="12.9375" style="5" customWidth="1"/>
    <col min="13595" max="13824" width="9.625" style="5"/>
    <col min="13825" max="13826" width="3.625" style="5" customWidth="1"/>
    <col min="13827" max="13827" width="4.625" style="5" customWidth="1"/>
    <col min="13828" max="13828" width="20.625" style="5" customWidth="1"/>
    <col min="13829" max="13829" width="2.625" style="5" customWidth="1"/>
    <col min="13830" max="13830" width="10.125" style="5" customWidth="1"/>
    <col min="13831" max="13831" width="9.625" style="5"/>
    <col min="13832" max="13832" width="2.625" style="5" customWidth="1"/>
    <col min="13833" max="13833" width="9.625" style="5"/>
    <col min="13834" max="13834" width="3.625" style="5" customWidth="1"/>
    <col min="13835" max="13835" width="9.625" style="5"/>
    <col min="13836" max="13837" width="2.625" style="5" customWidth="1"/>
    <col min="13838" max="13838" width="5.625" style="5" customWidth="1"/>
    <col min="13839" max="13842" width="9.625" style="5"/>
    <col min="13843" max="13843" width="8.625" style="5" customWidth="1"/>
    <col min="13844" max="13844" width="9.625" style="5"/>
    <col min="13845" max="13845" width="3.625" style="5" customWidth="1"/>
    <col min="13846" max="13846" width="9.625" style="5"/>
    <col min="13847" max="13847" width="2.625" style="5" customWidth="1"/>
    <col min="13848" max="13848" width="9.625" style="5"/>
    <col min="13849" max="13849" width="2.0625" style="5" customWidth="1"/>
    <col min="13850" max="13850" width="12.9375" style="5" customWidth="1"/>
    <col min="13851" max="14080" width="9.625" style="5"/>
    <col min="14081" max="14082" width="3.625" style="5" customWidth="1"/>
    <col min="14083" max="14083" width="4.625" style="5" customWidth="1"/>
    <col min="14084" max="14084" width="20.625" style="5" customWidth="1"/>
    <col min="14085" max="14085" width="2.625" style="5" customWidth="1"/>
    <col min="14086" max="14086" width="10.125" style="5" customWidth="1"/>
    <col min="14087" max="14087" width="9.625" style="5"/>
    <col min="14088" max="14088" width="2.625" style="5" customWidth="1"/>
    <col min="14089" max="14089" width="9.625" style="5"/>
    <col min="14090" max="14090" width="3.625" style="5" customWidth="1"/>
    <col min="14091" max="14091" width="9.625" style="5"/>
    <col min="14092" max="14093" width="2.625" style="5" customWidth="1"/>
    <col min="14094" max="14094" width="5.625" style="5" customWidth="1"/>
    <col min="14095" max="14098" width="9.625" style="5"/>
    <col min="14099" max="14099" width="8.625" style="5" customWidth="1"/>
    <col min="14100" max="14100" width="9.625" style="5"/>
    <col min="14101" max="14101" width="3.625" style="5" customWidth="1"/>
    <col min="14102" max="14102" width="9.625" style="5"/>
    <col min="14103" max="14103" width="2.625" style="5" customWidth="1"/>
    <col min="14104" max="14104" width="9.625" style="5"/>
    <col min="14105" max="14105" width="2.0625" style="5" customWidth="1"/>
    <col min="14106" max="14106" width="12.9375" style="5" customWidth="1"/>
    <col min="14107" max="14336" width="9.625" style="5"/>
    <col min="14337" max="14338" width="3.625" style="5" customWidth="1"/>
    <col min="14339" max="14339" width="4.625" style="5" customWidth="1"/>
    <col min="14340" max="14340" width="20.625" style="5" customWidth="1"/>
    <col min="14341" max="14341" width="2.625" style="5" customWidth="1"/>
    <col min="14342" max="14342" width="10.125" style="5" customWidth="1"/>
    <col min="14343" max="14343" width="9.625" style="5"/>
    <col min="14344" max="14344" width="2.625" style="5" customWidth="1"/>
    <col min="14345" max="14345" width="9.625" style="5"/>
    <col min="14346" max="14346" width="3.625" style="5" customWidth="1"/>
    <col min="14347" max="14347" width="9.625" style="5"/>
    <col min="14348" max="14349" width="2.625" style="5" customWidth="1"/>
    <col min="14350" max="14350" width="5.625" style="5" customWidth="1"/>
    <col min="14351" max="14354" width="9.625" style="5"/>
    <col min="14355" max="14355" width="8.625" style="5" customWidth="1"/>
    <col min="14356" max="14356" width="9.625" style="5"/>
    <col min="14357" max="14357" width="3.625" style="5" customWidth="1"/>
    <col min="14358" max="14358" width="9.625" style="5"/>
    <col min="14359" max="14359" width="2.625" style="5" customWidth="1"/>
    <col min="14360" max="14360" width="9.625" style="5"/>
    <col min="14361" max="14361" width="2.0625" style="5" customWidth="1"/>
    <col min="14362" max="14362" width="12.9375" style="5" customWidth="1"/>
    <col min="14363" max="14592" width="9.625" style="5"/>
    <col min="14593" max="14594" width="3.625" style="5" customWidth="1"/>
    <col min="14595" max="14595" width="4.625" style="5" customWidth="1"/>
    <col min="14596" max="14596" width="20.625" style="5" customWidth="1"/>
    <col min="14597" max="14597" width="2.625" style="5" customWidth="1"/>
    <col min="14598" max="14598" width="10.125" style="5" customWidth="1"/>
    <col min="14599" max="14599" width="9.625" style="5"/>
    <col min="14600" max="14600" width="2.625" style="5" customWidth="1"/>
    <col min="14601" max="14601" width="9.625" style="5"/>
    <col min="14602" max="14602" width="3.625" style="5" customWidth="1"/>
    <col min="14603" max="14603" width="9.625" style="5"/>
    <col min="14604" max="14605" width="2.625" style="5" customWidth="1"/>
    <col min="14606" max="14606" width="5.625" style="5" customWidth="1"/>
    <col min="14607" max="14610" width="9.625" style="5"/>
    <col min="14611" max="14611" width="8.625" style="5" customWidth="1"/>
    <col min="14612" max="14612" width="9.625" style="5"/>
    <col min="14613" max="14613" width="3.625" style="5" customWidth="1"/>
    <col min="14614" max="14614" width="9.625" style="5"/>
    <col min="14615" max="14615" width="2.625" style="5" customWidth="1"/>
    <col min="14616" max="14616" width="9.625" style="5"/>
    <col min="14617" max="14617" width="2.0625" style="5" customWidth="1"/>
    <col min="14618" max="14618" width="12.9375" style="5" customWidth="1"/>
    <col min="14619" max="14848" width="9.625" style="5"/>
    <col min="14849" max="14850" width="3.625" style="5" customWidth="1"/>
    <col min="14851" max="14851" width="4.625" style="5" customWidth="1"/>
    <col min="14852" max="14852" width="20.625" style="5" customWidth="1"/>
    <col min="14853" max="14853" width="2.625" style="5" customWidth="1"/>
    <col min="14854" max="14854" width="10.125" style="5" customWidth="1"/>
    <col min="14855" max="14855" width="9.625" style="5"/>
    <col min="14856" max="14856" width="2.625" style="5" customWidth="1"/>
    <col min="14857" max="14857" width="9.625" style="5"/>
    <col min="14858" max="14858" width="3.625" style="5" customWidth="1"/>
    <col min="14859" max="14859" width="9.625" style="5"/>
    <col min="14860" max="14861" width="2.625" style="5" customWidth="1"/>
    <col min="14862" max="14862" width="5.625" style="5" customWidth="1"/>
    <col min="14863" max="14866" width="9.625" style="5"/>
    <col min="14867" max="14867" width="8.625" style="5" customWidth="1"/>
    <col min="14868" max="14868" width="9.625" style="5"/>
    <col min="14869" max="14869" width="3.625" style="5" customWidth="1"/>
    <col min="14870" max="14870" width="9.625" style="5"/>
    <col min="14871" max="14871" width="2.625" style="5" customWidth="1"/>
    <col min="14872" max="14872" width="9.625" style="5"/>
    <col min="14873" max="14873" width="2.0625" style="5" customWidth="1"/>
    <col min="14874" max="14874" width="12.9375" style="5" customWidth="1"/>
    <col min="14875" max="15104" width="9.625" style="5"/>
    <col min="15105" max="15106" width="3.625" style="5" customWidth="1"/>
    <col min="15107" max="15107" width="4.625" style="5" customWidth="1"/>
    <col min="15108" max="15108" width="20.625" style="5" customWidth="1"/>
    <col min="15109" max="15109" width="2.625" style="5" customWidth="1"/>
    <col min="15110" max="15110" width="10.125" style="5" customWidth="1"/>
    <col min="15111" max="15111" width="9.625" style="5"/>
    <col min="15112" max="15112" width="2.625" style="5" customWidth="1"/>
    <col min="15113" max="15113" width="9.625" style="5"/>
    <col min="15114" max="15114" width="3.625" style="5" customWidth="1"/>
    <col min="15115" max="15115" width="9.625" style="5"/>
    <col min="15116" max="15117" width="2.625" style="5" customWidth="1"/>
    <col min="15118" max="15118" width="5.625" style="5" customWidth="1"/>
    <col min="15119" max="15122" width="9.625" style="5"/>
    <col min="15123" max="15123" width="8.625" style="5" customWidth="1"/>
    <col min="15124" max="15124" width="9.625" style="5"/>
    <col min="15125" max="15125" width="3.625" style="5" customWidth="1"/>
    <col min="15126" max="15126" width="9.625" style="5"/>
    <col min="15127" max="15127" width="2.625" style="5" customWidth="1"/>
    <col min="15128" max="15128" width="9.625" style="5"/>
    <col min="15129" max="15129" width="2.0625" style="5" customWidth="1"/>
    <col min="15130" max="15130" width="12.9375" style="5" customWidth="1"/>
    <col min="15131" max="15360" width="9.625" style="5"/>
    <col min="15361" max="15362" width="3.625" style="5" customWidth="1"/>
    <col min="15363" max="15363" width="4.625" style="5" customWidth="1"/>
    <col min="15364" max="15364" width="20.625" style="5" customWidth="1"/>
    <col min="15365" max="15365" width="2.625" style="5" customWidth="1"/>
    <col min="15366" max="15366" width="10.125" style="5" customWidth="1"/>
    <col min="15367" max="15367" width="9.625" style="5"/>
    <col min="15368" max="15368" width="2.625" style="5" customWidth="1"/>
    <col min="15369" max="15369" width="9.625" style="5"/>
    <col min="15370" max="15370" width="3.625" style="5" customWidth="1"/>
    <col min="15371" max="15371" width="9.625" style="5"/>
    <col min="15372" max="15373" width="2.625" style="5" customWidth="1"/>
    <col min="15374" max="15374" width="5.625" style="5" customWidth="1"/>
    <col min="15375" max="15378" width="9.625" style="5"/>
    <col min="15379" max="15379" width="8.625" style="5" customWidth="1"/>
    <col min="15380" max="15380" width="9.625" style="5"/>
    <col min="15381" max="15381" width="3.625" style="5" customWidth="1"/>
    <col min="15382" max="15382" width="9.625" style="5"/>
    <col min="15383" max="15383" width="2.625" style="5" customWidth="1"/>
    <col min="15384" max="15384" width="9.625" style="5"/>
    <col min="15385" max="15385" width="2.0625" style="5" customWidth="1"/>
    <col min="15386" max="15386" width="12.9375" style="5" customWidth="1"/>
    <col min="15387" max="15616" width="9.625" style="5"/>
    <col min="15617" max="15618" width="3.625" style="5" customWidth="1"/>
    <col min="15619" max="15619" width="4.625" style="5" customWidth="1"/>
    <col min="15620" max="15620" width="20.625" style="5" customWidth="1"/>
    <col min="15621" max="15621" width="2.625" style="5" customWidth="1"/>
    <col min="15622" max="15622" width="10.125" style="5" customWidth="1"/>
    <col min="15623" max="15623" width="9.625" style="5"/>
    <col min="15624" max="15624" width="2.625" style="5" customWidth="1"/>
    <col min="15625" max="15625" width="9.625" style="5"/>
    <col min="15626" max="15626" width="3.625" style="5" customWidth="1"/>
    <col min="15627" max="15627" width="9.625" style="5"/>
    <col min="15628" max="15629" width="2.625" style="5" customWidth="1"/>
    <col min="15630" max="15630" width="5.625" style="5" customWidth="1"/>
    <col min="15631" max="15634" width="9.625" style="5"/>
    <col min="15635" max="15635" width="8.625" style="5" customWidth="1"/>
    <col min="15636" max="15636" width="9.625" style="5"/>
    <col min="15637" max="15637" width="3.625" style="5" customWidth="1"/>
    <col min="15638" max="15638" width="9.625" style="5"/>
    <col min="15639" max="15639" width="2.625" style="5" customWidth="1"/>
    <col min="15640" max="15640" width="9.625" style="5"/>
    <col min="15641" max="15641" width="2.0625" style="5" customWidth="1"/>
    <col min="15642" max="15642" width="12.9375" style="5" customWidth="1"/>
    <col min="15643" max="15872" width="9.625" style="5"/>
    <col min="15873" max="15874" width="3.625" style="5" customWidth="1"/>
    <col min="15875" max="15875" width="4.625" style="5" customWidth="1"/>
    <col min="15876" max="15876" width="20.625" style="5" customWidth="1"/>
    <col min="15877" max="15877" width="2.625" style="5" customWidth="1"/>
    <col min="15878" max="15878" width="10.125" style="5" customWidth="1"/>
    <col min="15879" max="15879" width="9.625" style="5"/>
    <col min="15880" max="15880" width="2.625" style="5" customWidth="1"/>
    <col min="15881" max="15881" width="9.625" style="5"/>
    <col min="15882" max="15882" width="3.625" style="5" customWidth="1"/>
    <col min="15883" max="15883" width="9.625" style="5"/>
    <col min="15884" max="15885" width="2.625" style="5" customWidth="1"/>
    <col min="15886" max="15886" width="5.625" style="5" customWidth="1"/>
    <col min="15887" max="15890" width="9.625" style="5"/>
    <col min="15891" max="15891" width="8.625" style="5" customWidth="1"/>
    <col min="15892" max="15892" width="9.625" style="5"/>
    <col min="15893" max="15893" width="3.625" style="5" customWidth="1"/>
    <col min="15894" max="15894" width="9.625" style="5"/>
    <col min="15895" max="15895" width="2.625" style="5" customWidth="1"/>
    <col min="15896" max="15896" width="9.625" style="5"/>
    <col min="15897" max="15897" width="2.0625" style="5" customWidth="1"/>
    <col min="15898" max="15898" width="12.9375" style="5" customWidth="1"/>
    <col min="15899" max="16128" width="9.625" style="5"/>
    <col min="16129" max="16130" width="3.625" style="5" customWidth="1"/>
    <col min="16131" max="16131" width="4.625" style="5" customWidth="1"/>
    <col min="16132" max="16132" width="20.625" style="5" customWidth="1"/>
    <col min="16133" max="16133" width="2.625" style="5" customWidth="1"/>
    <col min="16134" max="16134" width="10.125" style="5" customWidth="1"/>
    <col min="16135" max="16135" width="9.625" style="5"/>
    <col min="16136" max="16136" width="2.625" style="5" customWidth="1"/>
    <col min="16137" max="16137" width="9.625" style="5"/>
    <col min="16138" max="16138" width="3.625" style="5" customWidth="1"/>
    <col min="16139" max="16139" width="9.625" style="5"/>
    <col min="16140" max="16141" width="2.625" style="5" customWidth="1"/>
    <col min="16142" max="16142" width="5.625" style="5" customWidth="1"/>
    <col min="16143" max="16146" width="9.625" style="5"/>
    <col min="16147" max="16147" width="8.625" style="5" customWidth="1"/>
    <col min="16148" max="16148" width="9.625" style="5"/>
    <col min="16149" max="16149" width="3.625" style="5" customWidth="1"/>
    <col min="16150" max="16150" width="9.625" style="5"/>
    <col min="16151" max="16151" width="2.625" style="5" customWidth="1"/>
    <col min="16152" max="16152" width="9.625" style="5"/>
    <col min="16153" max="16153" width="2.0625" style="5" customWidth="1"/>
    <col min="16154" max="16154" width="12.9375" style="5" customWidth="1"/>
    <col min="16155" max="16384" width="9.625" style="5"/>
  </cols>
  <sheetData>
    <row r="1" spans="1:25" ht="32.6" x14ac:dyDescent="0.75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4"/>
      <c r="L1" s="3"/>
      <c r="M1" s="3"/>
      <c r="N1" s="3"/>
      <c r="P1" s="3"/>
      <c r="Q1" s="3"/>
      <c r="R1" s="3"/>
      <c r="T1" s="6"/>
      <c r="U1" s="6"/>
      <c r="V1" s="6"/>
      <c r="W1" s="7"/>
      <c r="X1" s="6"/>
      <c r="Y1" s="6"/>
    </row>
    <row r="2" spans="1:25" ht="35.4" customHeight="1" x14ac:dyDescent="0.55000000000000004">
      <c r="A2" s="4" t="s">
        <v>1</v>
      </c>
      <c r="B2" s="2"/>
      <c r="C2" s="2"/>
      <c r="D2" s="2"/>
      <c r="E2" s="3"/>
      <c r="F2" s="3"/>
      <c r="G2" s="3"/>
      <c r="H2" s="3"/>
      <c r="I2" s="3"/>
      <c r="J2" s="3"/>
      <c r="K2" s="4"/>
      <c r="L2" s="3"/>
      <c r="M2" s="3"/>
      <c r="N2" s="3"/>
      <c r="P2" s="3"/>
      <c r="Q2" s="3"/>
      <c r="R2" s="3"/>
      <c r="T2" s="6"/>
      <c r="U2" s="6"/>
      <c r="V2" s="6"/>
      <c r="W2" s="7"/>
      <c r="X2" s="6"/>
      <c r="Y2" s="6"/>
    </row>
    <row r="3" spans="1:25" ht="18" customHeight="1" x14ac:dyDescent="0.35">
      <c r="A3" s="2"/>
      <c r="B3" s="7"/>
      <c r="C3" s="7"/>
      <c r="D3" s="2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9" t="s">
        <v>2</v>
      </c>
      <c r="T3" s="8"/>
      <c r="U3" s="8"/>
      <c r="V3" s="7"/>
      <c r="W3" s="10"/>
      <c r="Y3" s="6"/>
    </row>
    <row r="4" spans="1:25" x14ac:dyDescent="0.35">
      <c r="A4" s="7"/>
      <c r="B4" s="7"/>
      <c r="C4" s="7"/>
      <c r="D4" s="2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10"/>
      <c r="W4" s="10"/>
      <c r="Y4" s="6"/>
    </row>
    <row r="5" spans="1:25" ht="15.45" x14ac:dyDescent="0.4">
      <c r="A5" s="11" t="s">
        <v>3</v>
      </c>
      <c r="B5" s="2"/>
      <c r="C5" s="2"/>
      <c r="D5" s="2"/>
      <c r="E5" s="8"/>
      <c r="F5" s="8"/>
      <c r="G5" s="8"/>
      <c r="H5" s="8"/>
      <c r="I5" s="8"/>
      <c r="J5" s="8"/>
      <c r="K5" s="8"/>
      <c r="L5" s="8"/>
      <c r="M5" s="8"/>
      <c r="N5" s="12" t="s">
        <v>4</v>
      </c>
      <c r="O5" s="8"/>
      <c r="P5" s="8"/>
      <c r="Q5" s="8"/>
      <c r="R5" s="8"/>
      <c r="S5" s="8"/>
      <c r="T5" s="8"/>
      <c r="U5" s="8"/>
      <c r="V5" s="7"/>
      <c r="W5" s="10"/>
      <c r="Y5" s="6"/>
    </row>
    <row r="6" spans="1:25" x14ac:dyDescent="0.35">
      <c r="A6" s="7"/>
      <c r="B6" s="2"/>
      <c r="C6" s="2"/>
      <c r="D6" s="2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Y6" s="6"/>
    </row>
    <row r="7" spans="1:25" x14ac:dyDescent="0.35">
      <c r="A7" s="7"/>
      <c r="B7" s="2"/>
      <c r="C7" s="2"/>
      <c r="D7" s="2"/>
      <c r="E7" s="10"/>
      <c r="F7" s="10"/>
      <c r="G7" s="13" t="s">
        <v>5</v>
      </c>
      <c r="H7" s="10"/>
      <c r="I7" s="13" t="s">
        <v>6</v>
      </c>
      <c r="J7" s="13"/>
      <c r="K7" s="14" t="s">
        <v>5</v>
      </c>
      <c r="L7" s="15"/>
      <c r="M7" s="10"/>
      <c r="N7" s="10"/>
      <c r="O7" s="10"/>
      <c r="P7" s="10"/>
      <c r="Q7" s="10"/>
      <c r="R7" s="10"/>
      <c r="S7" s="10"/>
      <c r="T7" s="13" t="s">
        <v>5</v>
      </c>
      <c r="U7" s="10"/>
      <c r="V7" s="13" t="s">
        <v>6</v>
      </c>
      <c r="W7" s="13"/>
      <c r="X7" s="14" t="s">
        <v>5</v>
      </c>
      <c r="Y7" s="15"/>
    </row>
    <row r="8" spans="1:25" x14ac:dyDescent="0.35">
      <c r="A8" s="7"/>
      <c r="B8" s="2"/>
      <c r="C8" s="2"/>
      <c r="D8" s="2"/>
      <c r="E8" s="10"/>
      <c r="F8" s="10"/>
      <c r="G8" s="16">
        <v>2020</v>
      </c>
      <c r="H8" s="10"/>
      <c r="I8" s="17">
        <v>2020</v>
      </c>
      <c r="J8" s="16"/>
      <c r="K8" s="18">
        <v>2019</v>
      </c>
      <c r="L8" s="15"/>
      <c r="M8" s="10"/>
      <c r="N8" s="10"/>
      <c r="O8" s="10"/>
      <c r="P8" s="10"/>
      <c r="Q8" s="10"/>
      <c r="R8" s="10"/>
      <c r="S8" s="10"/>
      <c r="T8" s="16">
        <v>2020</v>
      </c>
      <c r="U8" s="10"/>
      <c r="V8" s="16">
        <v>2020</v>
      </c>
      <c r="W8" s="16"/>
      <c r="X8" s="19">
        <v>2019</v>
      </c>
      <c r="Y8" s="15"/>
    </row>
    <row r="9" spans="1:25" x14ac:dyDescent="0.35">
      <c r="A9" s="7"/>
      <c r="B9" s="20" t="s">
        <v>7</v>
      </c>
      <c r="C9" s="2"/>
      <c r="D9" s="2"/>
      <c r="E9" s="10"/>
      <c r="F9" s="10"/>
      <c r="G9" s="10"/>
      <c r="H9" s="10"/>
      <c r="I9" s="21" t="s">
        <v>8</v>
      </c>
      <c r="J9" s="10"/>
      <c r="K9" s="22"/>
      <c r="L9" s="15"/>
      <c r="M9" s="10"/>
      <c r="N9" s="23" t="s">
        <v>9</v>
      </c>
      <c r="O9" s="10"/>
      <c r="P9" s="10"/>
      <c r="Q9" s="10"/>
      <c r="R9" s="10"/>
      <c r="S9" s="10"/>
      <c r="T9" s="10"/>
      <c r="U9" s="10"/>
      <c r="V9" s="21" t="s">
        <v>10</v>
      </c>
      <c r="W9" s="10"/>
      <c r="X9" s="24" t="s">
        <v>10</v>
      </c>
      <c r="Y9" s="15"/>
    </row>
    <row r="10" spans="1:25" x14ac:dyDescent="0.35">
      <c r="A10" s="7"/>
      <c r="B10" s="2"/>
      <c r="C10" s="2"/>
      <c r="D10" s="2"/>
      <c r="E10" s="8"/>
      <c r="F10" s="8"/>
      <c r="G10" s="8"/>
      <c r="H10" s="8"/>
      <c r="I10" s="8"/>
      <c r="J10" s="8"/>
      <c r="K10" s="25"/>
      <c r="L10" s="26"/>
      <c r="M10" s="8"/>
      <c r="N10" s="8"/>
      <c r="O10" s="8"/>
      <c r="P10" s="8"/>
      <c r="Q10" s="8"/>
      <c r="R10" s="8"/>
      <c r="S10" s="8"/>
      <c r="T10" s="8"/>
      <c r="U10" s="8"/>
      <c r="V10" s="7" t="s">
        <v>8</v>
      </c>
      <c r="W10" s="10"/>
      <c r="X10" s="27" t="s">
        <v>8</v>
      </c>
      <c r="Y10" s="15"/>
    </row>
    <row r="11" spans="1:25" x14ac:dyDescent="0.35">
      <c r="A11" s="7"/>
      <c r="B11" s="2"/>
      <c r="C11" s="2" t="s">
        <v>11</v>
      </c>
      <c r="D11" s="2"/>
      <c r="E11" s="10"/>
      <c r="F11" s="10"/>
      <c r="G11" s="10">
        <f>-'[1]Bogf 2020'!I38</f>
        <v>65940</v>
      </c>
      <c r="H11" s="10"/>
      <c r="I11" s="10">
        <v>65940</v>
      </c>
      <c r="J11" s="10"/>
      <c r="K11" s="28">
        <v>65940</v>
      </c>
      <c r="L11" s="15"/>
      <c r="M11" s="8"/>
      <c r="O11" s="29" t="s">
        <v>12</v>
      </c>
      <c r="T11" s="30">
        <f>+'[1]Bogf 2020'!T38</f>
        <v>0</v>
      </c>
      <c r="V11" s="10">
        <v>0</v>
      </c>
      <c r="W11" s="10"/>
      <c r="X11" s="28">
        <v>0</v>
      </c>
      <c r="Y11" s="15"/>
    </row>
    <row r="12" spans="1:25" x14ac:dyDescent="0.35">
      <c r="A12" s="7"/>
      <c r="B12" s="2"/>
      <c r="C12" s="2" t="s">
        <v>13</v>
      </c>
      <c r="D12" s="2"/>
      <c r="E12" s="10"/>
      <c r="F12" s="10"/>
      <c r="G12" s="10">
        <f>-'[1]Bogf 2020'!J38</f>
        <v>0</v>
      </c>
      <c r="H12" s="10"/>
      <c r="I12" s="10">
        <v>0</v>
      </c>
      <c r="J12" s="10"/>
      <c r="K12" s="28">
        <v>0</v>
      </c>
      <c r="L12" s="15"/>
      <c r="M12" s="10"/>
      <c r="W12" s="10"/>
      <c r="X12" s="27"/>
      <c r="Y12" s="15"/>
    </row>
    <row r="13" spans="1:25" x14ac:dyDescent="0.35">
      <c r="A13" s="7"/>
      <c r="C13" s="2" t="s">
        <v>8</v>
      </c>
      <c r="D13" s="2"/>
      <c r="E13" s="8"/>
      <c r="F13" s="8"/>
      <c r="G13" s="31" t="s">
        <v>14</v>
      </c>
      <c r="H13" s="8"/>
      <c r="I13" s="31" t="s">
        <v>14</v>
      </c>
      <c r="J13" s="8"/>
      <c r="K13" s="32" t="s">
        <v>14</v>
      </c>
      <c r="L13" s="26"/>
      <c r="M13" s="10"/>
      <c r="N13" s="10"/>
      <c r="O13" s="10" t="s">
        <v>15</v>
      </c>
      <c r="P13" s="10"/>
      <c r="Q13" s="10"/>
      <c r="R13" s="10"/>
      <c r="S13" s="10"/>
      <c r="T13" s="10">
        <f>+'[1]Bogf 2020'!G40</f>
        <v>85631.24000000002</v>
      </c>
      <c r="U13" s="10"/>
      <c r="V13" s="8">
        <v>75183.570000000007</v>
      </c>
      <c r="W13" s="10"/>
      <c r="X13" s="28">
        <v>71283.570000000022</v>
      </c>
      <c r="Y13" s="15"/>
    </row>
    <row r="14" spans="1:25" x14ac:dyDescent="0.35">
      <c r="A14" s="7"/>
      <c r="C14" s="2" t="s">
        <v>8</v>
      </c>
      <c r="D14" s="2"/>
      <c r="E14" s="10"/>
      <c r="F14" s="10"/>
      <c r="G14" s="10">
        <f>SUM(G11:G12)</f>
        <v>65940</v>
      </c>
      <c r="H14" s="10"/>
      <c r="I14" s="10">
        <v>65940</v>
      </c>
      <c r="J14" s="8" t="s">
        <v>8</v>
      </c>
      <c r="K14" s="25">
        <f>SUM(K11:K12)</f>
        <v>65940</v>
      </c>
      <c r="L14" s="26"/>
      <c r="M14" s="8"/>
      <c r="N14" s="10"/>
      <c r="O14" s="10"/>
      <c r="P14" s="10"/>
      <c r="Q14" s="10"/>
      <c r="R14" s="10"/>
      <c r="S14" s="10"/>
      <c r="T14" s="31" t="s">
        <v>14</v>
      </c>
      <c r="U14" s="10"/>
      <c r="V14" s="31" t="s">
        <v>14</v>
      </c>
      <c r="W14" s="10"/>
      <c r="X14" s="32" t="s">
        <v>14</v>
      </c>
      <c r="Y14" s="15"/>
    </row>
    <row r="15" spans="1:25" x14ac:dyDescent="0.35">
      <c r="A15" s="7"/>
      <c r="B15" s="2"/>
      <c r="G15" s="31" t="s">
        <v>14</v>
      </c>
      <c r="H15" s="10"/>
      <c r="I15" s="31" t="s">
        <v>14</v>
      </c>
      <c r="J15" s="10"/>
      <c r="K15" s="32" t="s">
        <v>14</v>
      </c>
      <c r="L15" s="15"/>
      <c r="M15" s="10"/>
      <c r="N15" s="10"/>
      <c r="O15" s="23" t="s">
        <v>16</v>
      </c>
      <c r="P15" s="10"/>
      <c r="Q15" s="10"/>
      <c r="R15" s="10"/>
      <c r="S15" s="10"/>
      <c r="T15" s="10">
        <f>SUM(T11:T13)</f>
        <v>85631.24000000002</v>
      </c>
      <c r="U15" s="10"/>
      <c r="V15" s="10">
        <f>SUM(V11:V13)</f>
        <v>75183.570000000007</v>
      </c>
      <c r="W15" s="10"/>
      <c r="X15" s="28">
        <f>SUM(X11:X13)</f>
        <v>71283.570000000022</v>
      </c>
      <c r="Y15" s="15"/>
    </row>
    <row r="16" spans="1:25" x14ac:dyDescent="0.35">
      <c r="A16" s="7"/>
      <c r="B16" s="20" t="s">
        <v>17</v>
      </c>
      <c r="C16" s="2"/>
      <c r="D16" s="2"/>
      <c r="E16" s="10"/>
      <c r="F16" s="10"/>
      <c r="G16" s="10"/>
      <c r="H16" s="10"/>
      <c r="I16" s="10"/>
      <c r="J16" s="10"/>
      <c r="K16" s="28"/>
      <c r="L16" s="15"/>
      <c r="M16" s="10"/>
      <c r="N16" s="10"/>
      <c r="O16" s="10"/>
      <c r="P16" s="10"/>
      <c r="Q16" s="10"/>
      <c r="R16" s="10"/>
      <c r="S16" s="10"/>
      <c r="T16" s="31" t="s">
        <v>14</v>
      </c>
      <c r="U16" s="10"/>
      <c r="V16" s="31" t="s">
        <v>14</v>
      </c>
      <c r="W16" s="10"/>
      <c r="X16" s="32" t="s">
        <v>14</v>
      </c>
      <c r="Y16" s="15"/>
    </row>
    <row r="17" spans="1:27" x14ac:dyDescent="0.35">
      <c r="A17" s="7"/>
      <c r="B17" s="2"/>
      <c r="C17" s="2"/>
      <c r="D17" s="2"/>
      <c r="E17" s="8"/>
      <c r="F17" s="8"/>
      <c r="G17" s="8"/>
      <c r="H17" s="8"/>
      <c r="I17" s="8"/>
      <c r="J17" s="8"/>
      <c r="K17" s="25"/>
      <c r="L17" s="15"/>
      <c r="M17" s="10"/>
      <c r="W17" s="10"/>
      <c r="X17" s="27"/>
      <c r="Y17" s="15"/>
    </row>
    <row r="18" spans="1:27" x14ac:dyDescent="0.35">
      <c r="A18" s="7"/>
      <c r="B18" s="2" t="s">
        <v>8</v>
      </c>
      <c r="C18" s="2" t="s">
        <v>18</v>
      </c>
      <c r="D18" s="2"/>
      <c r="E18" s="10"/>
      <c r="F18" s="10"/>
      <c r="G18" s="10">
        <f>+'[1]Bogf 2020'!K38</f>
        <v>42834.94</v>
      </c>
      <c r="H18" s="10"/>
      <c r="I18" s="10">
        <v>41384</v>
      </c>
      <c r="J18" s="10"/>
      <c r="K18" s="28">
        <v>41384</v>
      </c>
      <c r="L18" s="26"/>
      <c r="M18" s="10"/>
      <c r="N18" s="23" t="s">
        <v>19</v>
      </c>
      <c r="O18" s="10"/>
      <c r="P18" s="10"/>
      <c r="Q18" s="10"/>
      <c r="R18" s="10"/>
      <c r="S18" s="10"/>
      <c r="T18" s="10"/>
      <c r="U18" s="10"/>
      <c r="V18" s="10" t="s">
        <v>8</v>
      </c>
      <c r="W18" s="10"/>
      <c r="X18" s="28"/>
      <c r="Y18" s="15"/>
      <c r="AA18" s="33"/>
    </row>
    <row r="19" spans="1:27" x14ac:dyDescent="0.35">
      <c r="A19" s="7"/>
      <c r="C19" s="2" t="s">
        <v>20</v>
      </c>
      <c r="D19" s="2"/>
      <c r="E19" s="10"/>
      <c r="F19" s="10"/>
      <c r="G19" s="10">
        <f>+'[1]Bogf 2020'!L38</f>
        <v>10000</v>
      </c>
      <c r="H19" s="10" t="s">
        <v>8</v>
      </c>
      <c r="I19" s="10">
        <v>13000</v>
      </c>
      <c r="J19" s="10"/>
      <c r="K19" s="28">
        <v>12250</v>
      </c>
      <c r="L19" s="15"/>
      <c r="M19" s="8"/>
      <c r="N19" s="10"/>
      <c r="O19" s="10"/>
      <c r="P19" s="10"/>
      <c r="Q19" s="10"/>
      <c r="R19" s="10"/>
      <c r="S19" s="10"/>
      <c r="T19" s="10"/>
      <c r="U19" s="10"/>
      <c r="V19" s="10" t="s">
        <v>8</v>
      </c>
      <c r="W19" s="10"/>
      <c r="X19" s="28"/>
      <c r="Y19" s="15"/>
    </row>
    <row r="20" spans="1:27" x14ac:dyDescent="0.35">
      <c r="A20" s="7"/>
      <c r="C20" s="29" t="s">
        <v>21</v>
      </c>
      <c r="F20" s="30"/>
      <c r="G20" s="10">
        <f>+'[1]Bogf 2020'!P38</f>
        <v>3094.7</v>
      </c>
      <c r="H20" s="10"/>
      <c r="I20" s="10">
        <v>2000</v>
      </c>
      <c r="J20" s="10"/>
      <c r="K20" s="28">
        <v>1889.76</v>
      </c>
      <c r="L20" s="15"/>
      <c r="M20" s="10"/>
      <c r="N20" s="10"/>
      <c r="O20" s="10" t="s">
        <v>22</v>
      </c>
      <c r="P20" s="10"/>
      <c r="Q20" s="10"/>
      <c r="R20" s="10"/>
      <c r="S20" s="10"/>
      <c r="T20" s="10">
        <f>-'[1]Bogf 2020'!U38</f>
        <v>10000</v>
      </c>
      <c r="U20" s="10"/>
      <c r="V20" s="10">
        <v>0</v>
      </c>
      <c r="W20" s="10"/>
      <c r="X20" s="28">
        <v>0</v>
      </c>
      <c r="Y20" s="15"/>
    </row>
    <row r="21" spans="1:27" x14ac:dyDescent="0.35">
      <c r="C21" s="29" t="s">
        <v>23</v>
      </c>
      <c r="G21" s="10">
        <f>+'[1]Bogf 2020'!Q38</f>
        <v>0</v>
      </c>
      <c r="H21" s="10" t="s">
        <v>8</v>
      </c>
      <c r="I21" s="10">
        <v>0</v>
      </c>
      <c r="J21" s="10"/>
      <c r="K21" s="28">
        <v>0</v>
      </c>
      <c r="L21" s="15"/>
      <c r="M21" s="10"/>
      <c r="N21" s="10"/>
      <c r="O21" s="10" t="s">
        <v>24</v>
      </c>
      <c r="P21" s="10"/>
      <c r="Q21" s="10"/>
      <c r="R21" s="10"/>
      <c r="S21" s="10"/>
      <c r="T21" s="10"/>
      <c r="U21" s="10"/>
      <c r="V21" s="10" t="s">
        <v>8</v>
      </c>
      <c r="W21" s="10"/>
      <c r="X21" s="28"/>
      <c r="Y21" s="15"/>
    </row>
    <row r="22" spans="1:27" x14ac:dyDescent="0.35">
      <c r="A22" s="7"/>
      <c r="B22" s="2"/>
      <c r="C22" s="2" t="s">
        <v>25</v>
      </c>
      <c r="D22" s="2"/>
      <c r="E22" s="10" t="s">
        <v>8</v>
      </c>
      <c r="F22" s="10" t="s">
        <v>8</v>
      </c>
      <c r="G22" s="10">
        <f>+'[1]Bogf 2020'!M38</f>
        <v>1351.21</v>
      </c>
      <c r="H22" s="10"/>
      <c r="I22" s="10">
        <v>800</v>
      </c>
      <c r="J22" s="10"/>
      <c r="K22" s="28">
        <v>632.88</v>
      </c>
      <c r="L22" s="15"/>
      <c r="M22" s="10"/>
      <c r="N22" s="10"/>
      <c r="O22" s="10"/>
      <c r="P22" s="10" t="s">
        <v>26</v>
      </c>
      <c r="Q22" s="10"/>
      <c r="R22" s="10"/>
      <c r="S22" s="10">
        <f>-'[1]Bogf 2020'!W39</f>
        <v>71283.570000000007</v>
      </c>
      <c r="T22" s="10"/>
      <c r="U22" s="10"/>
      <c r="V22" s="10">
        <v>71283.570000000007</v>
      </c>
      <c r="W22" s="10"/>
      <c r="X22" s="28">
        <v>66134.86</v>
      </c>
      <c r="Y22" s="15"/>
    </row>
    <row r="23" spans="1:27" x14ac:dyDescent="0.35">
      <c r="B23" s="2"/>
      <c r="C23" s="2" t="s">
        <v>11</v>
      </c>
      <c r="D23" s="2"/>
      <c r="E23" s="10"/>
      <c r="F23" s="10" t="s">
        <v>8</v>
      </c>
      <c r="G23" s="10">
        <f>+'[1]Bogf 2020'!N38</f>
        <v>2404</v>
      </c>
      <c r="H23" s="10"/>
      <c r="I23" s="10">
        <v>2500</v>
      </c>
      <c r="J23" s="10"/>
      <c r="K23" s="28">
        <v>2376</v>
      </c>
      <c r="L23" s="15"/>
      <c r="M23" s="10"/>
      <c r="N23" s="10"/>
      <c r="O23" s="10"/>
      <c r="P23" s="10" t="s">
        <v>27</v>
      </c>
      <c r="Q23" s="10"/>
      <c r="R23" s="10"/>
      <c r="S23" s="10">
        <f>+G29</f>
        <v>4347.6699999999983</v>
      </c>
      <c r="T23" s="10">
        <f>SUM(S22:S23)</f>
        <v>75631.240000000005</v>
      </c>
      <c r="U23" s="10"/>
      <c r="V23" s="10">
        <f>+I29</f>
        <v>3900</v>
      </c>
      <c r="W23" s="10"/>
      <c r="X23" s="28">
        <v>5148.7099999999991</v>
      </c>
      <c r="Y23" s="15"/>
    </row>
    <row r="24" spans="1:27" x14ac:dyDescent="0.35">
      <c r="A24" s="7"/>
      <c r="B24" s="2"/>
      <c r="C24" s="2" t="s">
        <v>28</v>
      </c>
      <c r="D24" s="2"/>
      <c r="E24" s="10"/>
      <c r="F24" s="10" t="s">
        <v>8</v>
      </c>
      <c r="G24" s="10">
        <f>+'[1]Bogf 2020'!O38</f>
        <v>1500</v>
      </c>
      <c r="H24" s="10"/>
      <c r="I24" s="10">
        <v>1500</v>
      </c>
      <c r="J24" s="10"/>
      <c r="K24" s="28">
        <v>1500</v>
      </c>
      <c r="L24" s="15"/>
      <c r="M24" s="10"/>
      <c r="N24" s="10"/>
      <c r="O24" s="10"/>
      <c r="P24" s="10"/>
      <c r="Q24" s="10"/>
      <c r="R24" s="10"/>
      <c r="S24" s="31" t="s">
        <v>14</v>
      </c>
      <c r="T24" s="31" t="s">
        <v>14</v>
      </c>
      <c r="U24" s="10"/>
      <c r="V24" s="31" t="s">
        <v>14</v>
      </c>
      <c r="W24" s="10"/>
      <c r="X24" s="32" t="s">
        <v>14</v>
      </c>
      <c r="Y24" s="15"/>
    </row>
    <row r="25" spans="1:27" x14ac:dyDescent="0.35">
      <c r="A25" s="7"/>
      <c r="B25" s="2"/>
      <c r="C25" s="2" t="s">
        <v>29</v>
      </c>
      <c r="D25" s="2"/>
      <c r="E25" s="10"/>
      <c r="F25" s="10"/>
      <c r="G25" s="10">
        <f>+'[1]Bogf 2020'!R38</f>
        <v>407.48</v>
      </c>
      <c r="H25" s="10"/>
      <c r="I25" s="10">
        <v>856</v>
      </c>
      <c r="J25" s="10"/>
      <c r="K25" s="28">
        <v>758.65</v>
      </c>
      <c r="L25" s="15"/>
      <c r="M25" s="10"/>
      <c r="N25" s="10"/>
      <c r="O25" s="23" t="s">
        <v>30</v>
      </c>
      <c r="P25" s="10"/>
      <c r="Q25" s="10"/>
      <c r="R25" s="10"/>
      <c r="S25" s="10"/>
      <c r="T25" s="10">
        <f>SUM(T20:T23)</f>
        <v>85631.24</v>
      </c>
      <c r="U25" s="10"/>
      <c r="V25" s="10">
        <f>SUM(V20:V23)</f>
        <v>75183.570000000007</v>
      </c>
      <c r="W25" s="10"/>
      <c r="X25" s="28">
        <f>SUM(X20:X23)</f>
        <v>71283.570000000007</v>
      </c>
      <c r="Y25" s="15"/>
    </row>
    <row r="26" spans="1:27" x14ac:dyDescent="0.35">
      <c r="A26" s="7"/>
      <c r="B26" s="2" t="s">
        <v>8</v>
      </c>
      <c r="C26" s="2" t="s">
        <v>8</v>
      </c>
      <c r="D26" s="2" t="s">
        <v>8</v>
      </c>
      <c r="E26" s="8" t="s">
        <v>8</v>
      </c>
      <c r="F26" s="8"/>
      <c r="G26" s="31" t="s">
        <v>14</v>
      </c>
      <c r="H26" s="8"/>
      <c r="I26" s="31" t="s">
        <v>14</v>
      </c>
      <c r="J26" s="8"/>
      <c r="K26" s="32" t="s">
        <v>14</v>
      </c>
      <c r="L26" s="15"/>
      <c r="M26" s="10"/>
      <c r="N26" s="10"/>
      <c r="O26" s="7"/>
      <c r="P26" s="7"/>
      <c r="Q26" s="7"/>
      <c r="R26" s="7"/>
      <c r="S26" s="7"/>
      <c r="T26" s="31" t="s">
        <v>14</v>
      </c>
      <c r="U26" s="7"/>
      <c r="V26" s="31" t="s">
        <v>14</v>
      </c>
      <c r="W26" s="10"/>
      <c r="X26" s="32" t="s">
        <v>14</v>
      </c>
      <c r="Y26" s="15"/>
    </row>
    <row r="27" spans="1:27" x14ac:dyDescent="0.35">
      <c r="A27" s="7"/>
      <c r="B27" s="2"/>
      <c r="C27" s="2" t="s">
        <v>31</v>
      </c>
      <c r="D27" s="2"/>
      <c r="E27" s="10"/>
      <c r="F27" s="10"/>
      <c r="G27" s="10">
        <f>SUM(G18:G25)</f>
        <v>61592.33</v>
      </c>
      <c r="H27" s="10"/>
      <c r="I27" s="10">
        <f>SUM(I18:I25)</f>
        <v>62040</v>
      </c>
      <c r="J27" s="10"/>
      <c r="K27" s="25">
        <f>SUM(K18:K25)</f>
        <v>60791.29</v>
      </c>
      <c r="L27" s="15"/>
      <c r="M27" s="10"/>
      <c r="Z27"/>
    </row>
    <row r="28" spans="1:27" x14ac:dyDescent="0.35">
      <c r="A28" s="7"/>
      <c r="B28" s="2"/>
      <c r="G28" s="31" t="s">
        <v>14</v>
      </c>
      <c r="H28" s="10"/>
      <c r="I28" s="31" t="s">
        <v>14</v>
      </c>
      <c r="J28" s="10"/>
      <c r="K28" s="34" t="s">
        <v>14</v>
      </c>
    </row>
    <row r="29" spans="1:27" ht="22.3" customHeight="1" x14ac:dyDescent="0.35">
      <c r="A29" s="7"/>
      <c r="B29" s="20" t="s">
        <v>32</v>
      </c>
      <c r="E29" s="7"/>
      <c r="F29" s="7"/>
      <c r="G29" s="10">
        <f>+G14-G27</f>
        <v>4347.6699999999983</v>
      </c>
      <c r="H29" s="10"/>
      <c r="I29" s="10">
        <f>+I14-I27</f>
        <v>3900</v>
      </c>
      <c r="J29" s="10"/>
      <c r="K29" s="35">
        <f>+K14-K27</f>
        <v>5148.7099999999991</v>
      </c>
      <c r="M29" s="10"/>
      <c r="N29" s="10" t="s">
        <v>8</v>
      </c>
      <c r="O29" s="10"/>
      <c r="P29" s="10"/>
      <c r="Q29" s="10"/>
      <c r="R29" s="10"/>
      <c r="T29" s="8"/>
      <c r="U29" s="10"/>
      <c r="V29" s="10"/>
      <c r="X29" s="7"/>
      <c r="Y29" s="10"/>
      <c r="Z29"/>
    </row>
    <row r="30" spans="1:27" ht="16.75" customHeight="1" x14ac:dyDescent="0.35">
      <c r="A30" s="7"/>
      <c r="B30" s="2"/>
      <c r="C30" s="2"/>
      <c r="D30" s="2"/>
      <c r="E30" s="10"/>
      <c r="F30" s="10"/>
      <c r="G30" s="31" t="s">
        <v>14</v>
      </c>
      <c r="H30" s="10"/>
      <c r="I30" s="31" t="s">
        <v>14</v>
      </c>
      <c r="J30" s="10"/>
      <c r="K30" s="34" t="s">
        <v>14</v>
      </c>
      <c r="M30" s="10"/>
      <c r="Z30"/>
    </row>
    <row r="31" spans="1:27" x14ac:dyDescent="0.35">
      <c r="A31" s="7"/>
      <c r="B31" s="2"/>
      <c r="C31" s="2"/>
      <c r="D31" s="2"/>
      <c r="E31" s="10"/>
      <c r="F31" s="10"/>
      <c r="M31" s="10"/>
      <c r="N31" s="10" t="s">
        <v>33</v>
      </c>
      <c r="O31" s="10"/>
      <c r="P31" s="10"/>
      <c r="Q31" s="10"/>
      <c r="R31" s="10"/>
      <c r="S31" s="10" t="s">
        <v>34</v>
      </c>
      <c r="T31" s="10"/>
      <c r="U31" s="10"/>
      <c r="W31" s="7"/>
      <c r="X31" s="10"/>
      <c r="Z31"/>
    </row>
    <row r="32" spans="1:27" x14ac:dyDescent="0.35">
      <c r="A32" s="7"/>
      <c r="M32" s="10"/>
      <c r="N32" s="10"/>
      <c r="O32" s="10"/>
      <c r="P32" s="10"/>
      <c r="Q32" s="10"/>
      <c r="R32" s="10"/>
      <c r="S32" s="10"/>
      <c r="T32" s="10"/>
      <c r="U32" s="10"/>
      <c r="W32" s="7"/>
      <c r="X32" s="10"/>
      <c r="Z32"/>
    </row>
    <row r="33" spans="1:28" x14ac:dyDescent="0.35">
      <c r="A33" s="7"/>
      <c r="M33" s="10"/>
      <c r="N33" s="10" t="s">
        <v>35</v>
      </c>
      <c r="O33" s="10"/>
      <c r="P33" s="10"/>
      <c r="Q33" s="10"/>
      <c r="R33" s="10" t="s">
        <v>8</v>
      </c>
      <c r="S33" s="10" t="s">
        <v>35</v>
      </c>
      <c r="T33" s="10"/>
      <c r="U33" s="10"/>
      <c r="W33" s="7"/>
      <c r="X33" s="10" t="s">
        <v>8</v>
      </c>
      <c r="Z33" s="5" t="s">
        <v>8</v>
      </c>
      <c r="AA33" s="5" t="s">
        <v>8</v>
      </c>
    </row>
    <row r="34" spans="1:28" x14ac:dyDescent="0.35">
      <c r="B34" s="2" t="s">
        <v>36</v>
      </c>
      <c r="C34" s="2"/>
      <c r="D34" s="2"/>
      <c r="E34" s="10"/>
      <c r="F34" s="10"/>
      <c r="G34" s="10"/>
      <c r="H34" s="10"/>
      <c r="I34" s="10"/>
      <c r="M34" s="10"/>
      <c r="N34" s="10" t="s">
        <v>37</v>
      </c>
      <c r="S34" s="7" t="s">
        <v>38</v>
      </c>
      <c r="W34" s="7"/>
      <c r="X34" s="10"/>
      <c r="Y34" s="5" t="s">
        <v>8</v>
      </c>
    </row>
    <row r="35" spans="1:28" x14ac:dyDescent="0.35">
      <c r="A35" s="6"/>
      <c r="B35" s="2"/>
      <c r="C35" s="2"/>
      <c r="D35" s="2"/>
      <c r="E35" s="10"/>
      <c r="F35" s="10"/>
      <c r="G35" s="10"/>
      <c r="H35" s="10"/>
      <c r="I35" s="10"/>
      <c r="M35" s="10"/>
      <c r="N35" s="10"/>
      <c r="W35" s="7"/>
      <c r="X35" s="10"/>
      <c r="Z35"/>
    </row>
    <row r="36" spans="1:28" x14ac:dyDescent="0.35">
      <c r="A36" s="6"/>
      <c r="B36" s="29" t="s">
        <v>39</v>
      </c>
      <c r="C36" s="29"/>
      <c r="D36" s="29"/>
      <c r="E36" s="29"/>
      <c r="F36" s="29"/>
      <c r="L36" s="10"/>
      <c r="M36" s="10"/>
      <c r="N36" s="7"/>
      <c r="W36" s="7"/>
      <c r="X36" s="10"/>
      <c r="Z36"/>
    </row>
    <row r="37" spans="1:28" x14ac:dyDescent="0.35">
      <c r="B37" s="29" t="s">
        <v>40</v>
      </c>
      <c r="C37" s="29"/>
      <c r="D37" s="29"/>
      <c r="E37" s="29"/>
      <c r="F37" s="29"/>
      <c r="L37" s="10"/>
      <c r="M37" s="10"/>
      <c r="N37" s="10" t="s">
        <v>35</v>
      </c>
      <c r="O37" s="7"/>
      <c r="P37" s="7"/>
      <c r="Q37" s="7"/>
      <c r="R37" s="7" t="s">
        <v>8</v>
      </c>
      <c r="S37" s="10" t="s">
        <v>35</v>
      </c>
      <c r="T37" s="7"/>
      <c r="U37" s="7"/>
      <c r="V37"/>
      <c r="W37" s="6"/>
      <c r="X37" s="5" t="s">
        <v>8</v>
      </c>
      <c r="Y37" s="5" t="s">
        <v>8</v>
      </c>
      <c r="Z37" t="s">
        <v>8</v>
      </c>
      <c r="AA37" s="5" t="s">
        <v>8</v>
      </c>
      <c r="AB37" s="5" t="s">
        <v>8</v>
      </c>
    </row>
    <row r="38" spans="1:28" x14ac:dyDescent="0.35">
      <c r="B38" s="29" t="s">
        <v>41</v>
      </c>
      <c r="C38" s="29"/>
      <c r="D38" s="29"/>
      <c r="E38" s="29"/>
      <c r="F38" s="29"/>
      <c r="J38" s="36"/>
      <c r="K38" s="36"/>
      <c r="L38" s="10"/>
      <c r="M38" s="7"/>
      <c r="N38" s="29" t="s">
        <v>42</v>
      </c>
      <c r="O38" s="7"/>
      <c r="P38" s="7"/>
      <c r="Q38" s="7"/>
      <c r="R38" s="7"/>
      <c r="S38" s="7" t="s">
        <v>43</v>
      </c>
      <c r="T38" s="7"/>
      <c r="U38" s="7"/>
      <c r="V38" s="10"/>
    </row>
    <row r="39" spans="1:28" x14ac:dyDescent="0.35">
      <c r="B39" s="2"/>
      <c r="C39" s="2"/>
      <c r="D39" s="2"/>
      <c r="E39" s="10"/>
      <c r="F39" s="10"/>
      <c r="G39" s="36"/>
      <c r="H39" s="36"/>
      <c r="I39" s="36"/>
      <c r="J39" s="36"/>
      <c r="K39" s="36"/>
      <c r="L39" s="10"/>
      <c r="M39" s="7"/>
    </row>
    <row r="40" spans="1:28" x14ac:dyDescent="0.35">
      <c r="B40" s="2"/>
      <c r="C40" s="2"/>
      <c r="D40" s="2"/>
      <c r="E40" s="10"/>
      <c r="F40" s="10"/>
      <c r="G40" s="36"/>
      <c r="H40" s="36"/>
      <c r="I40" s="36"/>
      <c r="J40" s="37"/>
      <c r="K40" s="36"/>
      <c r="L40" s="7"/>
      <c r="M40" s="7"/>
    </row>
    <row r="41" spans="1:28" x14ac:dyDescent="0.35">
      <c r="B41" s="29" t="s">
        <v>44</v>
      </c>
      <c r="C41" s="29"/>
      <c r="D41" s="29"/>
      <c r="E41" s="7"/>
      <c r="F41" s="10"/>
      <c r="G41" s="37" t="s">
        <v>45</v>
      </c>
      <c r="H41" s="37"/>
      <c r="I41" s="37"/>
      <c r="J41" s="7"/>
      <c r="K41" s="7"/>
      <c r="L41" s="7"/>
      <c r="M41" s="7"/>
      <c r="N41" s="10"/>
      <c r="O41" s="7"/>
      <c r="P41" s="7"/>
      <c r="Q41" s="7"/>
      <c r="R41" s="7" t="s">
        <v>8</v>
      </c>
    </row>
    <row r="42" spans="1:28" x14ac:dyDescent="0.35">
      <c r="B42" s="29" t="s">
        <v>46</v>
      </c>
      <c r="C42" s="29"/>
      <c r="D42" s="29"/>
      <c r="E42" s="7"/>
      <c r="F42" s="10"/>
      <c r="G42" s="7" t="s">
        <v>47</v>
      </c>
      <c r="H42" s="37"/>
      <c r="I42" s="37"/>
      <c r="J42" s="7"/>
      <c r="K42" s="7"/>
      <c r="L42" s="7"/>
      <c r="M42" s="7"/>
      <c r="N42" s="7"/>
      <c r="O42" s="7"/>
      <c r="P42" s="7"/>
      <c r="Q42" s="7"/>
    </row>
    <row r="43" spans="1:28" x14ac:dyDescent="0.35"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10"/>
    </row>
    <row r="44" spans="1:28" x14ac:dyDescent="0.35"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10"/>
    </row>
    <row r="45" spans="1:28" x14ac:dyDescent="0.35"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10"/>
    </row>
    <row r="46" spans="1:28" x14ac:dyDescent="0.35">
      <c r="B46" s="38"/>
      <c r="C46" s="39"/>
      <c r="D46" s="39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10"/>
    </row>
    <row r="47" spans="1:28" x14ac:dyDescent="0.35"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10"/>
    </row>
    <row r="48" spans="1:28" x14ac:dyDescent="0.35"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10"/>
    </row>
    <row r="49" spans="5:23" x14ac:dyDescent="0.35"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10"/>
    </row>
    <row r="50" spans="5:23" x14ac:dyDescent="0.35"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10"/>
    </row>
    <row r="51" spans="5:23" x14ac:dyDescent="0.35"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10"/>
    </row>
    <row r="52" spans="5:23" x14ac:dyDescent="0.35"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10"/>
    </row>
    <row r="53" spans="5:23" x14ac:dyDescent="0.35"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10"/>
    </row>
    <row r="54" spans="5:23" x14ac:dyDescent="0.35"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10"/>
    </row>
    <row r="55" spans="5:23" x14ac:dyDescent="0.35"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10"/>
    </row>
    <row r="56" spans="5:23" x14ac:dyDescent="0.35"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10"/>
    </row>
    <row r="57" spans="5:23" x14ac:dyDescent="0.35"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10"/>
    </row>
    <row r="58" spans="5:23" x14ac:dyDescent="0.35"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10"/>
    </row>
    <row r="59" spans="5:23" x14ac:dyDescent="0.35"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10"/>
    </row>
    <row r="60" spans="5:23" x14ac:dyDescent="0.35"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10"/>
    </row>
    <row r="61" spans="5:23" x14ac:dyDescent="0.35"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10"/>
    </row>
    <row r="62" spans="5:23" x14ac:dyDescent="0.35"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10"/>
    </row>
    <row r="63" spans="5:23" x14ac:dyDescent="0.35"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10"/>
    </row>
    <row r="64" spans="5:23" x14ac:dyDescent="0.35"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10"/>
    </row>
    <row r="65" spans="5:23" x14ac:dyDescent="0.35"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10"/>
    </row>
    <row r="66" spans="5:23" x14ac:dyDescent="0.35"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10"/>
    </row>
    <row r="67" spans="5:23" x14ac:dyDescent="0.35"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10"/>
    </row>
    <row r="68" spans="5:23" x14ac:dyDescent="0.35"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10"/>
    </row>
    <row r="69" spans="5:23" x14ac:dyDescent="0.35"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10"/>
    </row>
    <row r="70" spans="5:23" x14ac:dyDescent="0.35"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10"/>
    </row>
    <row r="71" spans="5:23" x14ac:dyDescent="0.35"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10"/>
    </row>
    <row r="72" spans="5:23" x14ac:dyDescent="0.35"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10"/>
    </row>
    <row r="73" spans="5:23" x14ac:dyDescent="0.35"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10"/>
    </row>
    <row r="74" spans="5:23" x14ac:dyDescent="0.35"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10"/>
    </row>
    <row r="75" spans="5:23" x14ac:dyDescent="0.35"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10"/>
    </row>
    <row r="76" spans="5:23" x14ac:dyDescent="0.35"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10"/>
    </row>
    <row r="77" spans="5:23" x14ac:dyDescent="0.35"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10"/>
    </row>
    <row r="78" spans="5:23" x14ac:dyDescent="0.35"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10"/>
    </row>
    <row r="79" spans="5:23" x14ac:dyDescent="0.35"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10"/>
    </row>
    <row r="80" spans="5:23" x14ac:dyDescent="0.35"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10"/>
    </row>
    <row r="81" spans="5:23" x14ac:dyDescent="0.35"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10"/>
    </row>
    <row r="82" spans="5:23" x14ac:dyDescent="0.35"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10"/>
    </row>
    <row r="83" spans="5:23" x14ac:dyDescent="0.35"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10"/>
    </row>
    <row r="84" spans="5:23" x14ac:dyDescent="0.35"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10"/>
    </row>
    <row r="85" spans="5:23" x14ac:dyDescent="0.35"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10"/>
    </row>
    <row r="86" spans="5:23" x14ac:dyDescent="0.35"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10"/>
    </row>
    <row r="87" spans="5:23" x14ac:dyDescent="0.35"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10"/>
    </row>
    <row r="88" spans="5:23" x14ac:dyDescent="0.35"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10"/>
    </row>
    <row r="89" spans="5:23" x14ac:dyDescent="0.35"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10"/>
    </row>
    <row r="90" spans="5:23" x14ac:dyDescent="0.35"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10"/>
    </row>
    <row r="91" spans="5:23" x14ac:dyDescent="0.35"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10"/>
    </row>
    <row r="92" spans="5:23" x14ac:dyDescent="0.35"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10"/>
    </row>
    <row r="93" spans="5:23" x14ac:dyDescent="0.35"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10"/>
    </row>
    <row r="94" spans="5:23" x14ac:dyDescent="0.35"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10"/>
    </row>
    <row r="95" spans="5:23" x14ac:dyDescent="0.35"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10"/>
    </row>
    <row r="96" spans="5:23" x14ac:dyDescent="0.35"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10"/>
    </row>
    <row r="97" spans="5:23" x14ac:dyDescent="0.35"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10"/>
    </row>
    <row r="98" spans="5:23" x14ac:dyDescent="0.35"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10"/>
    </row>
    <row r="99" spans="5:23" x14ac:dyDescent="0.35"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10"/>
    </row>
    <row r="100" spans="5:23" x14ac:dyDescent="0.35"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10"/>
    </row>
    <row r="101" spans="5:23" x14ac:dyDescent="0.35"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10"/>
    </row>
    <row r="102" spans="5:23" x14ac:dyDescent="0.35"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10"/>
    </row>
    <row r="103" spans="5:23" x14ac:dyDescent="0.35"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10"/>
    </row>
    <row r="104" spans="5:23" x14ac:dyDescent="0.35"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10"/>
    </row>
    <row r="105" spans="5:23" x14ac:dyDescent="0.35"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10"/>
    </row>
    <row r="106" spans="5:23" x14ac:dyDescent="0.35"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10"/>
    </row>
    <row r="107" spans="5:23" x14ac:dyDescent="0.35"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10"/>
    </row>
    <row r="108" spans="5:23" x14ac:dyDescent="0.35"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10"/>
    </row>
    <row r="109" spans="5:23" x14ac:dyDescent="0.35"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10"/>
    </row>
    <row r="110" spans="5:23" x14ac:dyDescent="0.35"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10"/>
    </row>
    <row r="111" spans="5:23" x14ac:dyDescent="0.35">
      <c r="W111"/>
    </row>
    <row r="112" spans="5:23" x14ac:dyDescent="0.35">
      <c r="W112"/>
    </row>
  </sheetData>
  <pageMargins left="0.15748031496062992" right="0.11811023622047245" top="0.27559055118110237" bottom="0.39370078740157483" header="0" footer="0"/>
  <pageSetup paperSize="9" scale="67"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Regnskab 31.12.20)</vt:lpstr>
      <vt:lpstr>'Regnskab 31.12.20)'!Udskriftsområde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Juul Olesen</dc:creator>
  <cp:lastModifiedBy>Jens Juul Olesen</cp:lastModifiedBy>
  <dcterms:created xsi:type="dcterms:W3CDTF">2021-02-01T11:00:33Z</dcterms:created>
  <dcterms:modified xsi:type="dcterms:W3CDTF">2021-02-01T11:01:07Z</dcterms:modified>
</cp:coreProperties>
</file>